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インターネット\業務（南）\③清浄会館概論\清浄会館入札関係\05-1 発注支援\要求水準書・募集要項等\"/>
    </mc:Choice>
  </mc:AlternateContent>
  <bookViews>
    <workbookView xWindow="0" yWindow="0" windowWidth="20490" windowHeight="7410"/>
  </bookViews>
  <sheets>
    <sheet name="様式4-2" sheetId="1" r:id="rId1"/>
    <sheet name="様式4-3" sheetId="4" r:id="rId2"/>
    <sheet name="様式4-3　参考" sheetId="3" r:id="rId3"/>
  </sheets>
  <definedNames>
    <definedName name="_xlnm.Print_Area" localSheetId="0">'様式4-2'!$B:$I</definedName>
    <definedName name="_xlnm.Print_Area" localSheetId="2">'様式4-3　参考'!$B:$F</definedName>
    <definedName name="_xlnm.Print_Titles" localSheetId="0">'様式4-2'!$1:$3</definedName>
    <definedName name="_xlnm.Print_Titles" localSheetId="1">'様式4-3'!$A:$D,'様式4-3'!$1:$4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77" i="4" l="1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F9" i="1" l="1"/>
  <c r="F4" i="1" s="1"/>
  <c r="I4" i="1" s="1"/>
  <c r="F3" i="3"/>
  <c r="F10" i="3" s="1"/>
  <c r="F60" i="1" l="1"/>
  <c r="F56" i="1"/>
  <c r="F52" i="1"/>
  <c r="F45" i="1"/>
  <c r="F40" i="1"/>
  <c r="F32" i="1"/>
  <c r="F26" i="1"/>
  <c r="I26" i="1" s="1"/>
  <c r="F19" i="1"/>
  <c r="I19" i="1" s="1"/>
  <c r="F15" i="1"/>
  <c r="I15" i="1" s="1"/>
  <c r="F31" i="1" l="1"/>
  <c r="I31" i="1" s="1"/>
  <c r="T75" i="4"/>
  <c r="T74" i="4"/>
  <c r="T73" i="4"/>
  <c r="T72" i="4"/>
  <c r="T71" i="4"/>
  <c r="T70" i="4"/>
  <c r="T76" i="4" s="1"/>
  <c r="T68" i="4"/>
  <c r="T67" i="4"/>
  <c r="T66" i="4"/>
  <c r="T64" i="4"/>
  <c r="T63" i="4"/>
  <c r="T62" i="4"/>
  <c r="T61" i="4"/>
  <c r="T60" i="4"/>
  <c r="T59" i="4"/>
  <c r="T58" i="4"/>
  <c r="T57" i="4"/>
  <c r="T56" i="4"/>
  <c r="T55" i="4"/>
  <c r="T54" i="4"/>
  <c r="T53" i="4"/>
  <c r="T52" i="4"/>
  <c r="T51" i="4"/>
  <c r="T50" i="4"/>
  <c r="T49" i="4"/>
  <c r="T47" i="4"/>
  <c r="T46" i="4"/>
  <c r="T45" i="4"/>
  <c r="T44" i="4"/>
  <c r="T43" i="4"/>
  <c r="T42" i="4"/>
  <c r="T41" i="4"/>
  <c r="T39" i="4"/>
  <c r="T38" i="4"/>
  <c r="T37" i="4"/>
  <c r="T36" i="4"/>
  <c r="T34" i="4"/>
  <c r="T33" i="4"/>
  <c r="T32" i="4"/>
  <c r="T31" i="4"/>
  <c r="T30" i="4"/>
  <c r="T35" i="4" s="1"/>
  <c r="T28" i="4"/>
  <c r="T27" i="4"/>
  <c r="T26" i="4"/>
  <c r="T25" i="4"/>
  <c r="T24" i="4"/>
  <c r="T23" i="4"/>
  <c r="T21" i="4"/>
  <c r="T22" i="4" s="1"/>
  <c r="T20" i="4"/>
  <c r="T19" i="4"/>
  <c r="T17" i="4"/>
  <c r="T16" i="4"/>
  <c r="T15" i="4"/>
  <c r="T14" i="4"/>
  <c r="T18" i="4" s="1"/>
  <c r="T13" i="4"/>
  <c r="T12" i="4"/>
  <c r="T10" i="4"/>
  <c r="T9" i="4"/>
  <c r="T8" i="4"/>
  <c r="T7" i="4"/>
  <c r="T6" i="4"/>
  <c r="T5" i="4"/>
  <c r="T11" i="4" s="1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S69" i="4"/>
  <c r="R69" i="4"/>
  <c r="Q69" i="4"/>
  <c r="P69" i="4"/>
  <c r="O69" i="4"/>
  <c r="N69" i="4"/>
  <c r="M69" i="4"/>
  <c r="L69" i="4"/>
  <c r="K69" i="4"/>
  <c r="J69" i="4"/>
  <c r="I69" i="4"/>
  <c r="H69" i="4"/>
  <c r="G69" i="4"/>
  <c r="F69" i="4"/>
  <c r="S65" i="4"/>
  <c r="R65" i="4"/>
  <c r="Q65" i="4"/>
  <c r="P65" i="4"/>
  <c r="O65" i="4"/>
  <c r="N65" i="4"/>
  <c r="M65" i="4"/>
  <c r="L65" i="4"/>
  <c r="K65" i="4"/>
  <c r="J65" i="4"/>
  <c r="I65" i="4"/>
  <c r="H65" i="4"/>
  <c r="G65" i="4"/>
  <c r="F65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76" i="4"/>
  <c r="E69" i="4"/>
  <c r="E65" i="4"/>
  <c r="E48" i="4"/>
  <c r="E40" i="4"/>
  <c r="E35" i="4"/>
  <c r="E29" i="4"/>
  <c r="E22" i="4"/>
  <c r="E18" i="4"/>
  <c r="E11" i="4"/>
  <c r="T29" i="4" l="1"/>
  <c r="T40" i="4"/>
  <c r="T69" i="4"/>
  <c r="T48" i="4"/>
  <c r="T65" i="4"/>
  <c r="F18" i="1"/>
  <c r="F63" i="1" s="1"/>
</calcChain>
</file>

<file path=xl/sharedStrings.xml><?xml version="1.0" encoding="utf-8"?>
<sst xmlns="http://schemas.openxmlformats.org/spreadsheetml/2006/main" count="142" uniqueCount="111">
  <si>
    <t>（様式４－２）</t>
    <rPh sb="1" eb="3">
      <t>ヨウシキ</t>
    </rPh>
    <phoneticPr fontId="1"/>
  </si>
  <si>
    <t>設計業務費</t>
    <rPh sb="0" eb="5">
      <t>セッケイギョウムヒ</t>
    </rPh>
    <phoneticPr fontId="1"/>
  </si>
  <si>
    <t>基本設計費</t>
    <rPh sb="0" eb="5">
      <t>キホンセッケイヒ</t>
    </rPh>
    <phoneticPr fontId="1"/>
  </si>
  <si>
    <t>実施設計費</t>
    <rPh sb="0" eb="5">
      <t>ジッシセッケイヒ</t>
    </rPh>
    <phoneticPr fontId="1"/>
  </si>
  <si>
    <t>下水道施設移設設計費</t>
    <rPh sb="0" eb="5">
      <t>ゲスイドウシセツ</t>
    </rPh>
    <rPh sb="5" eb="10">
      <t>イセツセッケイヒ</t>
    </rPh>
    <phoneticPr fontId="1"/>
  </si>
  <si>
    <t>工事監理業務費</t>
    <rPh sb="0" eb="4">
      <t>コウジカンリ</t>
    </rPh>
    <rPh sb="4" eb="7">
      <t>ギョウムヒ</t>
    </rPh>
    <phoneticPr fontId="1"/>
  </si>
  <si>
    <t>建設工事費</t>
    <rPh sb="0" eb="5">
      <t>ケンセツコウジヒ</t>
    </rPh>
    <phoneticPr fontId="1"/>
  </si>
  <si>
    <t>廃棄物処分費</t>
    <rPh sb="0" eb="3">
      <t>ハイキブツ</t>
    </rPh>
    <rPh sb="3" eb="5">
      <t>ショブン</t>
    </rPh>
    <rPh sb="5" eb="6">
      <t>ヒ</t>
    </rPh>
    <phoneticPr fontId="1"/>
  </si>
  <si>
    <t>建築工事費</t>
    <rPh sb="0" eb="5">
      <t>ケンチクコウジヒ</t>
    </rPh>
    <phoneticPr fontId="1"/>
  </si>
  <si>
    <t>建物解体工事費</t>
    <rPh sb="0" eb="2">
      <t>タテモノ</t>
    </rPh>
    <rPh sb="2" eb="4">
      <t>カイタイ</t>
    </rPh>
    <rPh sb="4" eb="7">
      <t>コウジヒ</t>
    </rPh>
    <phoneticPr fontId="1"/>
  </si>
  <si>
    <t>電気設備工事費</t>
    <rPh sb="0" eb="4">
      <t>デンキセツビ</t>
    </rPh>
    <rPh sb="4" eb="7">
      <t>コウジヒ</t>
    </rPh>
    <phoneticPr fontId="1"/>
  </si>
  <si>
    <t>機械設備工事費</t>
    <rPh sb="0" eb="4">
      <t>キカイセツビ</t>
    </rPh>
    <rPh sb="4" eb="7">
      <t>コウジヒ</t>
    </rPh>
    <phoneticPr fontId="1"/>
  </si>
  <si>
    <t>火葬炉設備工事費</t>
    <rPh sb="0" eb="3">
      <t>カソウロ</t>
    </rPh>
    <rPh sb="3" eb="5">
      <t>セツビ</t>
    </rPh>
    <rPh sb="5" eb="8">
      <t>コウジヒ</t>
    </rPh>
    <phoneticPr fontId="1"/>
  </si>
  <si>
    <t>外構・施設内通路整備工事費</t>
    <rPh sb="0" eb="2">
      <t>ガイコウ</t>
    </rPh>
    <rPh sb="3" eb="8">
      <t>シセツナイツウロ</t>
    </rPh>
    <rPh sb="8" eb="10">
      <t>セイビ</t>
    </rPh>
    <rPh sb="10" eb="13">
      <t>コウジヒ</t>
    </rPh>
    <phoneticPr fontId="1"/>
  </si>
  <si>
    <t>各種保険</t>
    <rPh sb="0" eb="4">
      <t>カクシュホケン</t>
    </rPh>
    <phoneticPr fontId="1"/>
  </si>
  <si>
    <t>その他（　　　　　　　　　　　　　）</t>
    <rPh sb="2" eb="3">
      <t>タ</t>
    </rPh>
    <phoneticPr fontId="1"/>
  </si>
  <si>
    <t>合計</t>
    <rPh sb="0" eb="2">
      <t>ゴウケイ</t>
    </rPh>
    <phoneticPr fontId="1"/>
  </si>
  <si>
    <t>（様式４－３）</t>
    <rPh sb="1" eb="3">
      <t>ヨウシキ</t>
    </rPh>
    <phoneticPr fontId="1"/>
  </si>
  <si>
    <t>項目</t>
    <rPh sb="0" eb="2">
      <t>コウモク</t>
    </rPh>
    <phoneticPr fontId="1"/>
  </si>
  <si>
    <t>事業費</t>
    <rPh sb="0" eb="3">
      <t>ジギョウヒ</t>
    </rPh>
    <phoneticPr fontId="1"/>
  </si>
  <si>
    <t>人件費</t>
    <rPh sb="0" eb="3">
      <t>ジンケンヒ</t>
    </rPh>
    <phoneticPr fontId="1"/>
  </si>
  <si>
    <t>仮設工事等設計費</t>
    <rPh sb="0" eb="2">
      <t>カセツ</t>
    </rPh>
    <rPh sb="2" eb="4">
      <t>コウジ</t>
    </rPh>
    <rPh sb="4" eb="5">
      <t>ナド</t>
    </rPh>
    <rPh sb="5" eb="8">
      <t>セッケイヒ</t>
    </rPh>
    <phoneticPr fontId="1"/>
  </si>
  <si>
    <t>仮設建築物設計費</t>
    <rPh sb="0" eb="2">
      <t>カセツ</t>
    </rPh>
    <rPh sb="2" eb="5">
      <t>ケンチクブツ</t>
    </rPh>
    <rPh sb="5" eb="8">
      <t>セッケイヒ</t>
    </rPh>
    <phoneticPr fontId="1"/>
  </si>
  <si>
    <t>杭等地業工事費</t>
    <rPh sb="0" eb="1">
      <t>クイ</t>
    </rPh>
    <rPh sb="1" eb="2">
      <t>ナド</t>
    </rPh>
    <rPh sb="2" eb="3">
      <t>チ</t>
    </rPh>
    <rPh sb="3" eb="4">
      <t>ギョウ</t>
    </rPh>
    <rPh sb="4" eb="7">
      <t>コウジヒ</t>
    </rPh>
    <phoneticPr fontId="1"/>
  </si>
  <si>
    <t>廃棄物処分費</t>
    <rPh sb="0" eb="3">
      <t>ハイキブツ</t>
    </rPh>
    <rPh sb="3" eb="6">
      <t>ショブンヒ</t>
    </rPh>
    <phoneticPr fontId="1"/>
  </si>
  <si>
    <t>仮設工事等費</t>
    <rPh sb="0" eb="2">
      <t>カセツ</t>
    </rPh>
    <rPh sb="2" eb="5">
      <t>コウジナド</t>
    </rPh>
    <rPh sb="5" eb="6">
      <t>ヒ</t>
    </rPh>
    <phoneticPr fontId="1"/>
  </si>
  <si>
    <t>水道設備仮設工事費</t>
    <rPh sb="0" eb="4">
      <t>スイドウセツビ</t>
    </rPh>
    <rPh sb="4" eb="6">
      <t>カセツ</t>
    </rPh>
    <rPh sb="6" eb="9">
      <t>コウジヒ</t>
    </rPh>
    <phoneticPr fontId="1"/>
  </si>
  <si>
    <t>下水道施設移設工事費</t>
    <rPh sb="0" eb="3">
      <t>ゲスイドウ</t>
    </rPh>
    <rPh sb="3" eb="5">
      <t>シセツ</t>
    </rPh>
    <rPh sb="5" eb="7">
      <t>イセツ</t>
    </rPh>
    <rPh sb="7" eb="10">
      <t>コウジヒ</t>
    </rPh>
    <phoneticPr fontId="1"/>
  </si>
  <si>
    <t>電気料金</t>
    <rPh sb="0" eb="4">
      <t>デンキリョウキン</t>
    </rPh>
    <phoneticPr fontId="1"/>
  </si>
  <si>
    <t>灯油代</t>
    <rPh sb="0" eb="2">
      <t>トウユ</t>
    </rPh>
    <rPh sb="2" eb="3">
      <t>ダイ</t>
    </rPh>
    <phoneticPr fontId="1"/>
  </si>
  <si>
    <t>水道料金</t>
    <rPh sb="0" eb="4">
      <t>スイドウリョウキン</t>
    </rPh>
    <phoneticPr fontId="1"/>
  </si>
  <si>
    <t>都市ガス使用料</t>
    <rPh sb="0" eb="2">
      <t>トシ</t>
    </rPh>
    <rPh sb="4" eb="6">
      <t>シヨウ</t>
    </rPh>
    <rPh sb="6" eb="7">
      <t>リョウ</t>
    </rPh>
    <phoneticPr fontId="1"/>
  </si>
  <si>
    <t>新施設第１期工事費</t>
    <rPh sb="0" eb="3">
      <t>シンシセツ</t>
    </rPh>
    <rPh sb="3" eb="4">
      <t>ダイ</t>
    </rPh>
    <rPh sb="5" eb="9">
      <t>キコウジヒ</t>
    </rPh>
    <phoneticPr fontId="1"/>
  </si>
  <si>
    <t>新施設第２期工事費</t>
    <rPh sb="0" eb="3">
      <t>シンシセツ</t>
    </rPh>
    <rPh sb="3" eb="4">
      <t>ダイ</t>
    </rPh>
    <rPh sb="5" eb="6">
      <t>キ</t>
    </rPh>
    <rPh sb="6" eb="9">
      <t>コウジヒ</t>
    </rPh>
    <phoneticPr fontId="1"/>
  </si>
  <si>
    <t>（様式４－３　参考資料）</t>
    <rPh sb="1" eb="3">
      <t>ヨウシキ</t>
    </rPh>
    <rPh sb="7" eb="11">
      <t>サンコウシリョウ</t>
    </rPh>
    <phoneticPr fontId="1"/>
  </si>
  <si>
    <t>水道設備移設工事費</t>
    <rPh sb="0" eb="2">
      <t>スイドウ</t>
    </rPh>
    <rPh sb="2" eb="4">
      <t>セツビ</t>
    </rPh>
    <rPh sb="4" eb="6">
      <t>イセツ</t>
    </rPh>
    <rPh sb="6" eb="8">
      <t>コウジ</t>
    </rPh>
    <rPh sb="8" eb="9">
      <t>ヒ</t>
    </rPh>
    <phoneticPr fontId="1"/>
  </si>
  <si>
    <t>消耗品</t>
    <rPh sb="0" eb="3">
      <t>ショウモウヒン</t>
    </rPh>
    <phoneticPr fontId="1"/>
  </si>
  <si>
    <t>印刷費</t>
    <rPh sb="0" eb="3">
      <t>インサツヒ</t>
    </rPh>
    <phoneticPr fontId="1"/>
  </si>
  <si>
    <t>通信費</t>
    <rPh sb="0" eb="3">
      <t>ツウシンヒ</t>
    </rPh>
    <phoneticPr fontId="1"/>
  </si>
  <si>
    <t>小計</t>
    <rPh sb="0" eb="2">
      <t>ショウケイ</t>
    </rPh>
    <phoneticPr fontId="1"/>
  </si>
  <si>
    <t>使用料・賃借料</t>
    <rPh sb="0" eb="3">
      <t>シヨウリョウ</t>
    </rPh>
    <rPh sb="4" eb="7">
      <t>チンシャクリョウ</t>
    </rPh>
    <phoneticPr fontId="1"/>
  </si>
  <si>
    <t>（人工）</t>
    <rPh sb="1" eb="3">
      <t>ニンク</t>
    </rPh>
    <phoneticPr fontId="1"/>
  </si>
  <si>
    <t>備品費</t>
    <rPh sb="0" eb="3">
      <t>ビヒンヒ</t>
    </rPh>
    <phoneticPr fontId="1"/>
  </si>
  <si>
    <t>点検・修繕費</t>
    <rPh sb="0" eb="2">
      <t>テンケン</t>
    </rPh>
    <rPh sb="3" eb="6">
      <t>シュウゼンヒ</t>
    </rPh>
    <phoneticPr fontId="1"/>
  </si>
  <si>
    <t>委託費（保守点検含む）</t>
    <rPh sb="0" eb="3">
      <t>イタクヒ</t>
    </rPh>
    <rPh sb="4" eb="8">
      <t>ホシュテンケン</t>
    </rPh>
    <rPh sb="8" eb="9">
      <t>フク</t>
    </rPh>
    <phoneticPr fontId="1"/>
  </si>
  <si>
    <t>その他</t>
    <rPh sb="2" eb="3">
      <t>タ</t>
    </rPh>
    <phoneticPr fontId="1"/>
  </si>
  <si>
    <t>令和9年度</t>
    <rPh sb="0" eb="2">
      <t>レイワ</t>
    </rPh>
    <rPh sb="3" eb="5">
      <t>ネンド</t>
    </rPh>
    <phoneticPr fontId="1"/>
  </si>
  <si>
    <t>1年目</t>
    <rPh sb="1" eb="3">
      <t>ネンメ</t>
    </rPh>
    <phoneticPr fontId="1"/>
  </si>
  <si>
    <t>令和10年度</t>
    <rPh sb="0" eb="2">
      <t>レイワ</t>
    </rPh>
    <rPh sb="4" eb="6">
      <t>ネンド</t>
    </rPh>
    <phoneticPr fontId="1"/>
  </si>
  <si>
    <t>令和11年度</t>
    <rPh sb="0" eb="2">
      <t>レイワ</t>
    </rPh>
    <rPh sb="4" eb="6">
      <t>ネンド</t>
    </rPh>
    <phoneticPr fontId="1"/>
  </si>
  <si>
    <t>令和12年度</t>
    <rPh sb="0" eb="2">
      <t>レイワ</t>
    </rPh>
    <rPh sb="4" eb="6">
      <t>ネンド</t>
    </rPh>
    <phoneticPr fontId="1"/>
  </si>
  <si>
    <t>令和13年度</t>
    <rPh sb="0" eb="2">
      <t>レイワ</t>
    </rPh>
    <rPh sb="4" eb="6">
      <t>ネンド</t>
    </rPh>
    <phoneticPr fontId="1"/>
  </si>
  <si>
    <t>令和14年度</t>
    <rPh sb="0" eb="2">
      <t>レイワ</t>
    </rPh>
    <rPh sb="4" eb="6">
      <t>ネンド</t>
    </rPh>
    <phoneticPr fontId="1"/>
  </si>
  <si>
    <t>令和15年度</t>
    <rPh sb="0" eb="2">
      <t>レイワ</t>
    </rPh>
    <rPh sb="4" eb="6">
      <t>ネンド</t>
    </rPh>
    <phoneticPr fontId="1"/>
  </si>
  <si>
    <t>令和16年度</t>
    <rPh sb="0" eb="2">
      <t>レイワ</t>
    </rPh>
    <rPh sb="4" eb="6">
      <t>ネンド</t>
    </rPh>
    <phoneticPr fontId="1"/>
  </si>
  <si>
    <t>令和17年度</t>
    <rPh sb="0" eb="2">
      <t>レイワ</t>
    </rPh>
    <rPh sb="4" eb="6">
      <t>ネンド</t>
    </rPh>
    <phoneticPr fontId="1"/>
  </si>
  <si>
    <t>令和18年度</t>
    <rPh sb="0" eb="2">
      <t>レイワ</t>
    </rPh>
    <rPh sb="4" eb="6">
      <t>ネンド</t>
    </rPh>
    <phoneticPr fontId="1"/>
  </si>
  <si>
    <t>令和19年度</t>
    <rPh sb="0" eb="2">
      <t>レイワ</t>
    </rPh>
    <rPh sb="4" eb="6">
      <t>ネンド</t>
    </rPh>
    <phoneticPr fontId="1"/>
  </si>
  <si>
    <t>令和20年度</t>
    <rPh sb="0" eb="2">
      <t>レイワ</t>
    </rPh>
    <rPh sb="4" eb="6">
      <t>ネンド</t>
    </rPh>
    <phoneticPr fontId="1"/>
  </si>
  <si>
    <t>令和21年度</t>
    <rPh sb="0" eb="2">
      <t>レイワ</t>
    </rPh>
    <rPh sb="4" eb="6">
      <t>ネンド</t>
    </rPh>
    <phoneticPr fontId="1"/>
  </si>
  <si>
    <t>令和22年度</t>
    <rPh sb="0" eb="2">
      <t>レイワ</t>
    </rPh>
    <rPh sb="4" eb="6">
      <t>ネンド</t>
    </rPh>
    <phoneticPr fontId="1"/>
  </si>
  <si>
    <t>令和23年度</t>
    <rPh sb="0" eb="2">
      <t>レイワ</t>
    </rPh>
    <rPh sb="4" eb="6">
      <t>ネンド</t>
    </rPh>
    <phoneticPr fontId="1"/>
  </si>
  <si>
    <t>2年目</t>
    <rPh sb="1" eb="3">
      <t>ネンメ</t>
    </rPh>
    <phoneticPr fontId="1"/>
  </si>
  <si>
    <t>3年目</t>
    <rPh sb="1" eb="3">
      <t>ネンメ</t>
    </rPh>
    <phoneticPr fontId="1"/>
  </si>
  <si>
    <t>4年目</t>
    <rPh sb="1" eb="3">
      <t>ネンメ</t>
    </rPh>
    <phoneticPr fontId="1"/>
  </si>
  <si>
    <t>5年目</t>
    <rPh sb="1" eb="3">
      <t>ネンメ</t>
    </rPh>
    <phoneticPr fontId="1"/>
  </si>
  <si>
    <t>6年目</t>
    <rPh sb="1" eb="3">
      <t>ネンメ</t>
    </rPh>
    <phoneticPr fontId="1"/>
  </si>
  <si>
    <t>7年目</t>
    <rPh sb="1" eb="3">
      <t>ネンメ</t>
    </rPh>
    <phoneticPr fontId="1"/>
  </si>
  <si>
    <t>8年目</t>
    <rPh sb="1" eb="3">
      <t>ネンメ</t>
    </rPh>
    <phoneticPr fontId="1"/>
  </si>
  <si>
    <t>9年目</t>
    <rPh sb="1" eb="3">
      <t>ネンメ</t>
    </rPh>
    <phoneticPr fontId="1"/>
  </si>
  <si>
    <t>10年目</t>
    <rPh sb="2" eb="4">
      <t>ネンメ</t>
    </rPh>
    <phoneticPr fontId="1"/>
  </si>
  <si>
    <t>11年目</t>
    <rPh sb="2" eb="4">
      <t>ネンメ</t>
    </rPh>
    <phoneticPr fontId="1"/>
  </si>
  <si>
    <t>12年目</t>
    <rPh sb="2" eb="4">
      <t>ネンメ</t>
    </rPh>
    <phoneticPr fontId="1"/>
  </si>
  <si>
    <t>13年目</t>
    <rPh sb="2" eb="4">
      <t>ネンメ</t>
    </rPh>
    <phoneticPr fontId="1"/>
  </si>
  <si>
    <t>14年目</t>
    <rPh sb="2" eb="4">
      <t>ネンメ</t>
    </rPh>
    <phoneticPr fontId="1"/>
  </si>
  <si>
    <t>15年目</t>
    <rPh sb="2" eb="4">
      <t>ネンメ</t>
    </rPh>
    <phoneticPr fontId="1"/>
  </si>
  <si>
    <t>光熱水費（年間）</t>
    <rPh sb="0" eb="4">
      <t>コウネツスイヒ</t>
    </rPh>
    <rPh sb="5" eb="7">
      <t>ネンカン</t>
    </rPh>
    <phoneticPr fontId="1"/>
  </si>
  <si>
    <t>諸経費</t>
    <rPh sb="0" eb="3">
      <t>ショケイヒ</t>
    </rPh>
    <phoneticPr fontId="1"/>
  </si>
  <si>
    <t>工事監理業務費</t>
    <phoneticPr fontId="1"/>
  </si>
  <si>
    <t>諸経費</t>
    <rPh sb="0" eb="3">
      <t>ショケイヒ</t>
    </rPh>
    <phoneticPr fontId="1"/>
  </si>
  <si>
    <t>外構・施設内通路整備工事費</t>
    <phoneticPr fontId="1"/>
  </si>
  <si>
    <t>事前調査費</t>
    <rPh sb="0" eb="2">
      <t>ジゼン</t>
    </rPh>
    <rPh sb="2" eb="4">
      <t>チョウサ</t>
    </rPh>
    <rPh sb="4" eb="5">
      <t>ヒ</t>
    </rPh>
    <phoneticPr fontId="1"/>
  </si>
  <si>
    <t>事前調査費</t>
    <rPh sb="0" eb="4">
      <t>ジゼンチョウサ</t>
    </rPh>
    <rPh sb="4" eb="5">
      <t>ヒ</t>
    </rPh>
    <phoneticPr fontId="1"/>
  </si>
  <si>
    <t>本体工事等費</t>
    <rPh sb="0" eb="2">
      <t>ホンタイ</t>
    </rPh>
    <rPh sb="2" eb="4">
      <t>コウジ</t>
    </rPh>
    <rPh sb="4" eb="5">
      <t>トウ</t>
    </rPh>
    <rPh sb="5" eb="6">
      <t>ヒ</t>
    </rPh>
    <phoneticPr fontId="1"/>
  </si>
  <si>
    <t>児童公園撤去費</t>
    <rPh sb="0" eb="2">
      <t>ジドウ</t>
    </rPh>
    <rPh sb="2" eb="4">
      <t>コウエン</t>
    </rPh>
    <rPh sb="4" eb="6">
      <t>テッキョ</t>
    </rPh>
    <rPh sb="6" eb="7">
      <t>ヒ</t>
    </rPh>
    <phoneticPr fontId="1"/>
  </si>
  <si>
    <t>仮設建築等解体撤去費</t>
    <rPh sb="0" eb="2">
      <t>カセツ</t>
    </rPh>
    <rPh sb="2" eb="4">
      <t>ケンチク</t>
    </rPh>
    <rPh sb="4" eb="5">
      <t>ナド</t>
    </rPh>
    <rPh sb="5" eb="7">
      <t>カイタイ</t>
    </rPh>
    <rPh sb="7" eb="9">
      <t>テッキョ</t>
    </rPh>
    <rPh sb="9" eb="10">
      <t>ヒ</t>
    </rPh>
    <phoneticPr fontId="1"/>
  </si>
  <si>
    <t>現施設南側部分解体撤去工事費</t>
    <rPh sb="0" eb="3">
      <t>ゲンシセツ</t>
    </rPh>
    <rPh sb="3" eb="5">
      <t>ミナミガワ</t>
    </rPh>
    <rPh sb="5" eb="7">
      <t>ブブン</t>
    </rPh>
    <rPh sb="7" eb="9">
      <t>カイタイ</t>
    </rPh>
    <rPh sb="9" eb="11">
      <t>テッキョ</t>
    </rPh>
    <rPh sb="11" eb="14">
      <t>コウジヒ</t>
    </rPh>
    <phoneticPr fontId="1"/>
  </si>
  <si>
    <t>現施設北側部分解体撤去工事費</t>
    <rPh sb="0" eb="3">
      <t>ゲンシセツ</t>
    </rPh>
    <rPh sb="3" eb="5">
      <t>キタガワ</t>
    </rPh>
    <rPh sb="5" eb="7">
      <t>ブブン</t>
    </rPh>
    <rPh sb="7" eb="9">
      <t>カイタイ</t>
    </rPh>
    <rPh sb="9" eb="11">
      <t>テッキョ</t>
    </rPh>
    <rPh sb="11" eb="14">
      <t>コウジヒ</t>
    </rPh>
    <phoneticPr fontId="1"/>
  </si>
  <si>
    <t>児童公園再整備工事費</t>
    <rPh sb="0" eb="4">
      <t>ジドウコウエン</t>
    </rPh>
    <rPh sb="4" eb="7">
      <t>サイセイビ</t>
    </rPh>
    <rPh sb="7" eb="9">
      <t>コウジ</t>
    </rPh>
    <rPh sb="9" eb="10">
      <t>ヒ</t>
    </rPh>
    <phoneticPr fontId="1"/>
  </si>
  <si>
    <t>児童公園再整備工事費</t>
    <phoneticPr fontId="1"/>
  </si>
  <si>
    <t>施設整備費内訳書　　　　　　　　　（単位：円）</t>
    <rPh sb="0" eb="2">
      <t>シセツ</t>
    </rPh>
    <rPh sb="2" eb="5">
      <t>セイビヒ</t>
    </rPh>
    <rPh sb="5" eb="8">
      <t>ウチワケショ</t>
    </rPh>
    <rPh sb="18" eb="20">
      <t>タンイ</t>
    </rPh>
    <rPh sb="21" eb="22">
      <t>エン</t>
    </rPh>
    <phoneticPr fontId="1"/>
  </si>
  <si>
    <t>仮通路解体撤去費</t>
    <rPh sb="0" eb="1">
      <t>カリ</t>
    </rPh>
    <rPh sb="1" eb="3">
      <t>ツウロ</t>
    </rPh>
    <rPh sb="3" eb="5">
      <t>カイタイ</t>
    </rPh>
    <rPh sb="5" eb="7">
      <t>テッキョ</t>
    </rPh>
    <rPh sb="7" eb="8">
      <t>ヒ</t>
    </rPh>
    <phoneticPr fontId="1"/>
  </si>
  <si>
    <t>仮通路整備設計費</t>
    <rPh sb="0" eb="1">
      <t>カリ</t>
    </rPh>
    <rPh sb="1" eb="3">
      <t>ツウロ</t>
    </rPh>
    <rPh sb="3" eb="5">
      <t>セイビ</t>
    </rPh>
    <rPh sb="5" eb="8">
      <t>セッケイヒ</t>
    </rPh>
    <phoneticPr fontId="1"/>
  </si>
  <si>
    <t>仮通路整備工事費</t>
    <rPh sb="0" eb="1">
      <t>カリ</t>
    </rPh>
    <rPh sb="1" eb="3">
      <t>ツウロ</t>
    </rPh>
    <rPh sb="3" eb="5">
      <t>セイビ</t>
    </rPh>
    <rPh sb="5" eb="8">
      <t>コウジヒ</t>
    </rPh>
    <phoneticPr fontId="1"/>
  </si>
  <si>
    <t>水道設備仮設設計費</t>
    <rPh sb="0" eb="2">
      <t>スイドウ</t>
    </rPh>
    <rPh sb="2" eb="4">
      <t>セツビ</t>
    </rPh>
    <rPh sb="4" eb="6">
      <t>カセツ</t>
    </rPh>
    <rPh sb="6" eb="9">
      <t>セッケイヒ</t>
    </rPh>
    <phoneticPr fontId="1"/>
  </si>
  <si>
    <t>水道設備移設設計費</t>
    <rPh sb="0" eb="2">
      <t>スイドウ</t>
    </rPh>
    <rPh sb="2" eb="4">
      <t>セツビ</t>
    </rPh>
    <rPh sb="4" eb="6">
      <t>イセツ</t>
    </rPh>
    <rPh sb="6" eb="9">
      <t>セッケイヒ</t>
    </rPh>
    <phoneticPr fontId="1"/>
  </si>
  <si>
    <t>仮設建築物建設工事費</t>
    <rPh sb="0" eb="2">
      <t>カセツ</t>
    </rPh>
    <rPh sb="2" eb="4">
      <t>ケンチク</t>
    </rPh>
    <rPh sb="4" eb="5">
      <t>モノ</t>
    </rPh>
    <rPh sb="5" eb="7">
      <t>ケンセツ</t>
    </rPh>
    <rPh sb="7" eb="9">
      <t>コウジ</t>
    </rPh>
    <rPh sb="9" eb="10">
      <t>ヒ</t>
    </rPh>
    <phoneticPr fontId="1"/>
  </si>
  <si>
    <t>仮設建築物解体撤去費</t>
    <rPh sb="0" eb="2">
      <t>カセツ</t>
    </rPh>
    <rPh sb="2" eb="4">
      <t>ケンチク</t>
    </rPh>
    <rPh sb="4" eb="5">
      <t>ブツ</t>
    </rPh>
    <rPh sb="5" eb="7">
      <t>カイタイ</t>
    </rPh>
    <rPh sb="7" eb="9">
      <t>テッキョ</t>
    </rPh>
    <rPh sb="9" eb="10">
      <t>ヒ</t>
    </rPh>
    <phoneticPr fontId="1"/>
  </si>
  <si>
    <t>維持管理運営費内訳書（単位：円）</t>
    <rPh sb="0" eb="4">
      <t>イジカンリ</t>
    </rPh>
    <rPh sb="4" eb="6">
      <t>ウンエイ</t>
    </rPh>
    <rPh sb="6" eb="7">
      <t>ヒ</t>
    </rPh>
    <rPh sb="7" eb="10">
      <t>ウチワケショ</t>
    </rPh>
    <rPh sb="11" eb="13">
      <t>タンイ</t>
    </rPh>
    <rPh sb="14" eb="15">
      <t>エン</t>
    </rPh>
    <phoneticPr fontId="1"/>
  </si>
  <si>
    <t>市負担経費の試算　　　　　　　　　　　　　　（単位：円）</t>
    <rPh sb="0" eb="1">
      <t>シ</t>
    </rPh>
    <rPh sb="1" eb="3">
      <t>フタン</t>
    </rPh>
    <rPh sb="3" eb="5">
      <t>ケイヒ</t>
    </rPh>
    <rPh sb="6" eb="8">
      <t>シサン</t>
    </rPh>
    <rPh sb="23" eb="25">
      <t>タンイ</t>
    </rPh>
    <rPh sb="26" eb="27">
      <t>エン</t>
    </rPh>
    <phoneticPr fontId="1"/>
  </si>
  <si>
    <t>その他（　　　　　　　　　　　　　　　　）</t>
    <rPh sb="2" eb="3">
      <t>タ</t>
    </rPh>
    <phoneticPr fontId="1"/>
  </si>
  <si>
    <t>事前調査費</t>
    <rPh sb="0" eb="2">
      <t>ジゼン</t>
    </rPh>
    <rPh sb="2" eb="5">
      <t>チョウサヒ</t>
    </rPh>
    <phoneticPr fontId="1"/>
  </si>
  <si>
    <t>募集要項8.2の契約ごとの提案見積額</t>
    <rPh sb="0" eb="4">
      <t>ボシュウヨウコウ</t>
    </rPh>
    <rPh sb="8" eb="10">
      <t>ケイヤク</t>
    </rPh>
    <rPh sb="13" eb="15">
      <t>テイアン</t>
    </rPh>
    <rPh sb="15" eb="17">
      <t>ミツモリ</t>
    </rPh>
    <rPh sb="17" eb="18">
      <t>ガク</t>
    </rPh>
    <phoneticPr fontId="1"/>
  </si>
  <si>
    <r>
      <t>※光熱水費については、令和6年4月1日時点の単価を基準として</t>
    </r>
    <r>
      <rPr>
        <sz val="11"/>
        <rFont val="游ゴシック"/>
        <family val="3"/>
        <charset val="128"/>
        <scheme val="minor"/>
      </rPr>
      <t>試算してくだい。</t>
    </r>
    <rPh sb="1" eb="5">
      <t>コウネツスイヒ</t>
    </rPh>
    <rPh sb="11" eb="13">
      <t>レイワ</t>
    </rPh>
    <rPh sb="14" eb="15">
      <t>ネン</t>
    </rPh>
    <rPh sb="16" eb="17">
      <t>ガツ</t>
    </rPh>
    <rPh sb="18" eb="19">
      <t>ニチ</t>
    </rPh>
    <rPh sb="19" eb="21">
      <t>ジテン</t>
    </rPh>
    <rPh sb="22" eb="24">
      <t>タンカ</t>
    </rPh>
    <rPh sb="25" eb="27">
      <t>キジュン</t>
    </rPh>
    <rPh sb="30" eb="32">
      <t>シサン</t>
    </rPh>
    <phoneticPr fontId="1"/>
  </si>
  <si>
    <t>契約1</t>
    <rPh sb="0" eb="2">
      <t>ケイヤク</t>
    </rPh>
    <phoneticPr fontId="1"/>
  </si>
  <si>
    <t>契約2</t>
    <rPh sb="0" eb="2">
      <t>ケイヤク</t>
    </rPh>
    <phoneticPr fontId="1"/>
  </si>
  <si>
    <t>契約3</t>
    <rPh sb="0" eb="2">
      <t>ケイヤク</t>
    </rPh>
    <phoneticPr fontId="1"/>
  </si>
  <si>
    <t>契約4</t>
    <rPh sb="0" eb="2">
      <t>ケイヤク</t>
    </rPh>
    <phoneticPr fontId="1"/>
  </si>
  <si>
    <t>契約5</t>
    <rPh sb="0" eb="2">
      <t>ケイヤク</t>
    </rPh>
    <phoneticPr fontId="1"/>
  </si>
  <si>
    <t>⇒</t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</si>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</sst>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66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right" vertical="center"/>
    </xf>
    <xf numFmtId="176" fontId="0" fillId="0" borderId="10" xfId="0" applyNumberFormat="1" applyBorder="1">
      <alignment vertical="center"/>
    </xf>
    <xf numFmtId="0" fontId="0" fillId="0" borderId="13" xfId="0" applyBorder="1">
      <alignment vertical="center"/>
    </xf>
    <xf numFmtId="0" fontId="0" fillId="0" borderId="0" xfId="0" applyAlignment="1">
      <alignment horizontal="center" vertical="center"/>
    </xf>
    <xf numFmtId="0" fontId="0" fillId="2" borderId="8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5" xfId="0" applyFill="1" applyBorder="1">
      <alignment vertical="center"/>
    </xf>
    <xf numFmtId="3" fontId="0" fillId="0" borderId="0" xfId="0" applyNumberFormat="1">
      <alignment vertical="center"/>
    </xf>
    <xf numFmtId="3" fontId="0" fillId="0" borderId="1" xfId="0" applyNumberFormat="1" applyBorder="1">
      <alignment vertical="center"/>
    </xf>
    <xf numFmtId="3" fontId="0" fillId="2" borderId="1" xfId="0" applyNumberFormat="1" applyFill="1" applyBorder="1">
      <alignment vertical="center"/>
    </xf>
    <xf numFmtId="3" fontId="0" fillId="0" borderId="14" xfId="0" applyNumberFormat="1" applyBorder="1">
      <alignment vertical="center"/>
    </xf>
    <xf numFmtId="3" fontId="0" fillId="0" borderId="1" xfId="0" applyNumberFormat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0" borderId="20" xfId="0" applyNumberFormat="1" applyBorder="1" applyAlignment="1">
      <alignment horizontal="center" vertical="center"/>
    </xf>
    <xf numFmtId="3" fontId="0" fillId="0" borderId="18" xfId="0" applyNumberFormat="1" applyBorder="1">
      <alignment vertical="center"/>
    </xf>
    <xf numFmtId="3" fontId="0" fillId="0" borderId="7" xfId="0" applyNumberFormat="1" applyBorder="1">
      <alignment vertical="center"/>
    </xf>
    <xf numFmtId="3" fontId="0" fillId="2" borderId="7" xfId="0" applyNumberFormat="1" applyFill="1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2" borderId="23" xfId="0" applyFill="1" applyBorder="1">
      <alignment vertical="center"/>
    </xf>
    <xf numFmtId="0" fontId="0" fillId="0" borderId="14" xfId="0" applyBorder="1">
      <alignment vertical="center"/>
    </xf>
    <xf numFmtId="3" fontId="0" fillId="0" borderId="0" xfId="0" applyNumberFormat="1" applyAlignment="1">
      <alignment vertical="center" wrapText="1"/>
    </xf>
    <xf numFmtId="3" fontId="0" fillId="0" borderId="16" xfId="0" applyNumberFormat="1" applyBorder="1">
      <alignment vertical="center"/>
    </xf>
    <xf numFmtId="0" fontId="0" fillId="0" borderId="6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0" xfId="0" applyAlignment="1">
      <alignment horizontal="right" vertical="center"/>
    </xf>
    <xf numFmtId="3" fontId="0" fillId="0" borderId="4" xfId="0" applyNumberFormat="1" applyFill="1" applyBorder="1" applyAlignment="1">
      <alignment horizontal="center" vertical="center" wrapText="1"/>
    </xf>
    <xf numFmtId="3" fontId="0" fillId="0" borderId="0" xfId="0" applyNumberForma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/>
    </xf>
    <xf numFmtId="0" fontId="0" fillId="0" borderId="16" xfId="0" applyBorder="1" applyAlignment="1">
      <alignment horizontal="right" vertical="center"/>
    </xf>
    <xf numFmtId="0" fontId="2" fillId="0" borderId="0" xfId="0" applyFont="1" applyFill="1">
      <alignment vertical="center"/>
    </xf>
    <xf numFmtId="3" fontId="0" fillId="0" borderId="0" xfId="0" applyNumberForma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14" xfId="0" applyFill="1" applyBorder="1">
      <alignment vertical="center"/>
    </xf>
    <xf numFmtId="0" fontId="0" fillId="0" borderId="16" xfId="0" applyFill="1" applyBorder="1" applyAlignment="1">
      <alignment horizontal="center" vertical="center"/>
    </xf>
    <xf numFmtId="3" fontId="0" fillId="0" borderId="16" xfId="0" applyNumberFormat="1" applyFill="1" applyBorder="1">
      <alignment vertical="center"/>
    </xf>
    <xf numFmtId="0" fontId="0" fillId="3" borderId="6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23" xfId="0" applyFill="1" applyBorder="1">
      <alignment vertical="center"/>
    </xf>
    <xf numFmtId="3" fontId="0" fillId="3" borderId="26" xfId="0" applyNumberFormat="1" applyFill="1" applyBorder="1">
      <alignment vertical="center"/>
    </xf>
    <xf numFmtId="3" fontId="0" fillId="3" borderId="1" xfId="0" applyNumberFormat="1" applyFill="1" applyBorder="1">
      <alignment vertical="center"/>
    </xf>
    <xf numFmtId="0" fontId="0" fillId="0" borderId="13" xfId="0" applyFill="1" applyBorder="1">
      <alignment vertical="center"/>
    </xf>
    <xf numFmtId="176" fontId="0" fillId="2" borderId="1" xfId="0" applyNumberFormat="1" applyFill="1" applyBorder="1">
      <alignment vertical="center"/>
    </xf>
    <xf numFmtId="0" fontId="0" fillId="2" borderId="24" xfId="0" applyFill="1" applyBorder="1">
      <alignment vertical="center"/>
    </xf>
    <xf numFmtId="0" fontId="0" fillId="2" borderId="25" xfId="0" applyFill="1" applyBorder="1">
      <alignment vertical="center"/>
    </xf>
    <xf numFmtId="176" fontId="0" fillId="2" borderId="10" xfId="0" applyNumberFormat="1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15" xfId="0" applyFill="1" applyBorder="1">
      <alignment vertical="center"/>
    </xf>
    <xf numFmtId="176" fontId="0" fillId="3" borderId="9" xfId="0" applyNumberFormat="1" applyFill="1" applyBorder="1">
      <alignment vertical="center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4" xfId="0" applyFill="1" applyBorder="1">
      <alignment vertical="center"/>
    </xf>
    <xf numFmtId="0" fontId="0" fillId="4" borderId="1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14" xfId="0" applyFill="1" applyBorder="1">
      <alignment vertical="center"/>
    </xf>
    <xf numFmtId="3" fontId="2" fillId="0" borderId="0" xfId="0" applyNumberFormat="1" applyFont="1" applyAlignment="1">
      <alignment horizontal="right" vertical="center"/>
    </xf>
    <xf numFmtId="3" fontId="2" fillId="0" borderId="1" xfId="0" applyNumberFormat="1" applyFont="1" applyBorder="1" applyAlignment="1">
      <alignment horizontal="left" vertical="center"/>
    </xf>
    <xf numFmtId="3" fontId="3" fillId="2" borderId="1" xfId="0" applyNumberFormat="1" applyFont="1" applyFill="1" applyBorder="1">
      <alignment vertical="center"/>
    </xf>
    <xf numFmtId="3" fontId="3" fillId="0" borderId="1" xfId="0" applyNumberFormat="1" applyFont="1" applyFill="1" applyBorder="1">
      <alignment vertical="center"/>
    </xf>
    <xf numFmtId="3" fontId="3" fillId="0" borderId="1" xfId="0" applyNumberFormat="1" applyFont="1" applyBorder="1">
      <alignment vertical="center"/>
    </xf>
    <xf numFmtId="3" fontId="3" fillId="4" borderId="1" xfId="0" applyNumberFormat="1" applyFont="1" applyFill="1" applyBorder="1">
      <alignment vertical="center"/>
    </xf>
    <xf numFmtId="3" fontId="3" fillId="3" borderId="9" xfId="0" applyNumberFormat="1" applyFont="1" applyFill="1" applyBorder="1">
      <alignment vertical="center"/>
    </xf>
    <xf numFmtId="3" fontId="3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  <color rgb="FF0000FF"/>
      <color rgb="FFCCFF66"/>
      <color rgb="FFFFFFA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726"/>
  <sheetViews>
    <sheetView tabSelected="1" workbookViewId="0">
      <pane ySplit="3" topLeftCell="A4" activePane="bottomLeft" state="frozen"/>
      <selection pane="bottomLeft"/>
    </sheetView>
  </sheetViews>
  <sheetFormatPr defaultRowHeight="18.75" x14ac:dyDescent="0.4"/>
  <cols>
    <col min="1" max="1" width="2.625" customWidth="1"/>
    <col min="2" max="4" width="4" customWidth="1"/>
    <col min="5" max="5" width="27.625" bestFit="1" customWidth="1"/>
    <col min="6" max="6" width="29" style="84" customWidth="1"/>
    <col min="7" max="7" width="4.375" customWidth="1"/>
    <col min="8" max="8" width="6.25" bestFit="1" customWidth="1"/>
    <col min="9" max="9" width="29" style="16" customWidth="1"/>
  </cols>
  <sheetData>
    <row r="1" spans="2:9" ht="17.100000000000001" customHeight="1" x14ac:dyDescent="0.4">
      <c r="B1" t="s">
        <v>0</v>
      </c>
      <c r="F1" s="77"/>
    </row>
    <row r="2" spans="2:9" ht="17.100000000000001" customHeight="1" x14ac:dyDescent="0.4">
      <c r="B2" s="35" t="s">
        <v>90</v>
      </c>
      <c r="C2" s="35"/>
      <c r="D2" s="35"/>
      <c r="E2" s="35"/>
      <c r="F2" s="35"/>
      <c r="I2" s="31"/>
    </row>
    <row r="3" spans="2:9" ht="17.100000000000001" customHeight="1" x14ac:dyDescent="0.4">
      <c r="B3" s="5" t="s">
        <v>18</v>
      </c>
      <c r="C3" s="6"/>
      <c r="D3" s="6"/>
      <c r="E3" s="6"/>
      <c r="F3" s="78" t="s">
        <v>19</v>
      </c>
      <c r="G3" s="36" t="s">
        <v>102</v>
      </c>
      <c r="H3" s="46"/>
      <c r="I3" s="37"/>
    </row>
    <row r="4" spans="2:9" ht="17.100000000000001" customHeight="1" x14ac:dyDescent="0.4">
      <c r="B4" s="48" t="s">
        <v>1</v>
      </c>
      <c r="C4" s="49"/>
      <c r="D4" s="49"/>
      <c r="E4" s="49"/>
      <c r="F4" s="79">
        <f>SUM(F5:F9,F14)</f>
        <v>0</v>
      </c>
      <c r="G4" s="11" t="s">
        <v>109</v>
      </c>
      <c r="H4" s="52" t="s">
        <v>104</v>
      </c>
      <c r="I4" s="53">
        <f>F4</f>
        <v>0</v>
      </c>
    </row>
    <row r="5" spans="2:9" ht="17.100000000000001" customHeight="1" x14ac:dyDescent="0.4">
      <c r="B5" s="50"/>
      <c r="C5" s="33" t="s">
        <v>101</v>
      </c>
      <c r="D5" s="34"/>
      <c r="E5" s="34"/>
      <c r="F5" s="80"/>
    </row>
    <row r="6" spans="2:9" ht="17.100000000000001" customHeight="1" x14ac:dyDescent="0.4">
      <c r="B6" s="50"/>
      <c r="C6" s="33" t="s">
        <v>2</v>
      </c>
      <c r="D6" s="34"/>
      <c r="E6" s="34"/>
      <c r="F6" s="80"/>
    </row>
    <row r="7" spans="2:9" ht="17.100000000000001" customHeight="1" x14ac:dyDescent="0.4">
      <c r="B7" s="50"/>
      <c r="C7" s="68" t="s">
        <v>3</v>
      </c>
      <c r="D7" s="69"/>
      <c r="E7" s="69"/>
      <c r="F7" s="80"/>
    </row>
    <row r="8" spans="2:9" ht="17.100000000000001" customHeight="1" x14ac:dyDescent="0.4">
      <c r="B8" s="50"/>
      <c r="C8" s="68" t="s">
        <v>95</v>
      </c>
      <c r="D8" s="69"/>
      <c r="E8" s="69"/>
      <c r="F8" s="80"/>
    </row>
    <row r="9" spans="2:9" ht="17.100000000000001" customHeight="1" x14ac:dyDescent="0.4">
      <c r="B9" s="50"/>
      <c r="C9" s="68" t="s">
        <v>21</v>
      </c>
      <c r="D9" s="69"/>
      <c r="E9" s="69"/>
      <c r="F9" s="80">
        <f>SUM(F10:F13)</f>
        <v>0</v>
      </c>
    </row>
    <row r="10" spans="2:9" ht="17.100000000000001" customHeight="1" x14ac:dyDescent="0.4">
      <c r="B10" s="50"/>
      <c r="C10" s="70"/>
      <c r="D10" s="5" t="s">
        <v>22</v>
      </c>
      <c r="E10" s="6"/>
      <c r="F10" s="81"/>
    </row>
    <row r="11" spans="2:9" ht="17.100000000000001" customHeight="1" x14ac:dyDescent="0.4">
      <c r="B11" s="50"/>
      <c r="C11" s="59"/>
      <c r="D11" s="5" t="s">
        <v>92</v>
      </c>
      <c r="E11" s="6"/>
      <c r="F11" s="81"/>
    </row>
    <row r="12" spans="2:9" ht="17.100000000000001" customHeight="1" x14ac:dyDescent="0.4">
      <c r="B12" s="50"/>
      <c r="C12" s="59"/>
      <c r="D12" s="5" t="s">
        <v>94</v>
      </c>
      <c r="E12" s="6"/>
      <c r="F12" s="81"/>
    </row>
    <row r="13" spans="2:9" ht="17.100000000000001" customHeight="1" x14ac:dyDescent="0.4">
      <c r="B13" s="50"/>
      <c r="C13" s="70"/>
      <c r="D13" s="5" t="s">
        <v>4</v>
      </c>
      <c r="E13" s="6"/>
      <c r="F13" s="81"/>
    </row>
    <row r="14" spans="2:9" ht="17.100000000000001" customHeight="1" x14ac:dyDescent="0.4">
      <c r="B14" s="50"/>
      <c r="C14" s="68" t="s">
        <v>77</v>
      </c>
      <c r="D14" s="69"/>
      <c r="E14" s="69"/>
      <c r="F14" s="80"/>
    </row>
    <row r="15" spans="2:9" ht="17.100000000000001" customHeight="1" x14ac:dyDescent="0.4">
      <c r="B15" s="48" t="s">
        <v>5</v>
      </c>
      <c r="C15" s="12"/>
      <c r="D15" s="12"/>
      <c r="E15" s="12"/>
      <c r="F15" s="79">
        <f>F16+F17</f>
        <v>0</v>
      </c>
      <c r="G15" s="11" t="s">
        <v>109</v>
      </c>
      <c r="H15" s="52" t="s">
        <v>105</v>
      </c>
      <c r="I15" s="53">
        <f>F15</f>
        <v>0</v>
      </c>
    </row>
    <row r="16" spans="2:9" ht="17.100000000000001" customHeight="1" x14ac:dyDescent="0.4">
      <c r="B16" s="14"/>
      <c r="C16" s="69" t="s">
        <v>78</v>
      </c>
      <c r="D16" s="69"/>
      <c r="E16" s="69"/>
      <c r="F16" s="80"/>
    </row>
    <row r="17" spans="2:9" ht="17.100000000000001" customHeight="1" x14ac:dyDescent="0.4">
      <c r="B17" s="51"/>
      <c r="C17" s="69" t="s">
        <v>79</v>
      </c>
      <c r="D17" s="69"/>
      <c r="E17" s="69"/>
      <c r="F17" s="80"/>
    </row>
    <row r="18" spans="2:9" ht="17.100000000000001" customHeight="1" x14ac:dyDescent="0.4">
      <c r="B18" s="48" t="s">
        <v>6</v>
      </c>
      <c r="C18" s="49"/>
      <c r="D18" s="49"/>
      <c r="E18" s="49"/>
      <c r="F18" s="79">
        <f>F19+F26+F31</f>
        <v>0</v>
      </c>
    </row>
    <row r="19" spans="2:9" ht="17.100000000000001" customHeight="1" x14ac:dyDescent="0.4">
      <c r="B19" s="50"/>
      <c r="C19" s="71" t="s">
        <v>25</v>
      </c>
      <c r="D19" s="72"/>
      <c r="E19" s="72"/>
      <c r="F19" s="82">
        <f>SUM(F20:F25)</f>
        <v>0</v>
      </c>
      <c r="G19" s="11" t="s">
        <v>109</v>
      </c>
      <c r="H19" s="47" t="s">
        <v>106</v>
      </c>
      <c r="I19" s="32">
        <f>F19</f>
        <v>0</v>
      </c>
    </row>
    <row r="20" spans="2:9" ht="17.100000000000001" customHeight="1" x14ac:dyDescent="0.4">
      <c r="B20" s="50"/>
      <c r="C20" s="73"/>
      <c r="D20" s="5" t="s">
        <v>84</v>
      </c>
      <c r="E20" s="6"/>
      <c r="F20" s="81"/>
    </row>
    <row r="21" spans="2:9" ht="17.100000000000001" customHeight="1" x14ac:dyDescent="0.4">
      <c r="B21" s="50"/>
      <c r="C21" s="73"/>
      <c r="D21" s="5" t="s">
        <v>96</v>
      </c>
      <c r="E21" s="6"/>
      <c r="F21" s="81"/>
    </row>
    <row r="22" spans="2:9" ht="17.100000000000001" customHeight="1" x14ac:dyDescent="0.4">
      <c r="B22" s="50"/>
      <c r="C22" s="73"/>
      <c r="D22" s="5" t="s">
        <v>93</v>
      </c>
      <c r="E22" s="6"/>
      <c r="F22" s="81"/>
    </row>
    <row r="23" spans="2:9" ht="17.100000000000001" customHeight="1" x14ac:dyDescent="0.4">
      <c r="B23" s="50"/>
      <c r="C23" s="73"/>
      <c r="D23" s="5" t="s">
        <v>26</v>
      </c>
      <c r="E23" s="6"/>
      <c r="F23" s="81"/>
    </row>
    <row r="24" spans="2:9" ht="17.100000000000001" customHeight="1" x14ac:dyDescent="0.4">
      <c r="B24" s="50"/>
      <c r="C24" s="73"/>
      <c r="D24" s="5" t="s">
        <v>27</v>
      </c>
      <c r="E24" s="6"/>
      <c r="F24" s="81"/>
    </row>
    <row r="25" spans="2:9" ht="17.100000000000001" customHeight="1" x14ac:dyDescent="0.4">
      <c r="B25" s="50"/>
      <c r="C25" s="75"/>
      <c r="D25" s="5" t="s">
        <v>77</v>
      </c>
      <c r="E25" s="6"/>
      <c r="F25" s="81"/>
    </row>
    <row r="26" spans="2:9" ht="17.100000000000001" customHeight="1" x14ac:dyDescent="0.4">
      <c r="B26" s="50"/>
      <c r="C26" s="71" t="s">
        <v>87</v>
      </c>
      <c r="D26" s="72"/>
      <c r="E26" s="72"/>
      <c r="F26" s="82">
        <f>SUM(F27:F30)</f>
        <v>0</v>
      </c>
      <c r="G26" s="11" t="s">
        <v>109</v>
      </c>
      <c r="H26" s="47" t="s">
        <v>107</v>
      </c>
      <c r="I26" s="32">
        <f>F26</f>
        <v>0</v>
      </c>
    </row>
    <row r="27" spans="2:9" ht="17.100000000000001" customHeight="1" x14ac:dyDescent="0.4">
      <c r="B27" s="50"/>
      <c r="C27" s="73"/>
      <c r="D27" s="5" t="s">
        <v>81</v>
      </c>
      <c r="E27" s="6"/>
      <c r="F27" s="81"/>
    </row>
    <row r="28" spans="2:9" ht="17.100000000000001" customHeight="1" x14ac:dyDescent="0.4">
      <c r="B28" s="50"/>
      <c r="C28" s="73"/>
      <c r="D28" s="5" t="s">
        <v>9</v>
      </c>
      <c r="E28" s="6"/>
      <c r="F28" s="81"/>
    </row>
    <row r="29" spans="2:9" ht="17.100000000000001" customHeight="1" x14ac:dyDescent="0.4">
      <c r="B29" s="50"/>
      <c r="C29" s="73"/>
      <c r="D29" s="5" t="s">
        <v>7</v>
      </c>
      <c r="E29" s="6"/>
      <c r="F29" s="81"/>
    </row>
    <row r="30" spans="2:9" ht="17.100000000000001" customHeight="1" x14ac:dyDescent="0.4">
      <c r="B30" s="50"/>
      <c r="C30" s="75"/>
      <c r="D30" s="5" t="s">
        <v>77</v>
      </c>
      <c r="E30" s="6"/>
      <c r="F30" s="81"/>
    </row>
    <row r="31" spans="2:9" ht="17.100000000000001" customHeight="1" x14ac:dyDescent="0.4">
      <c r="B31" s="50"/>
      <c r="C31" s="71" t="s">
        <v>83</v>
      </c>
      <c r="D31" s="72"/>
      <c r="E31" s="72"/>
      <c r="F31" s="82">
        <f>F32+F40+F45+F52+F56+F60</f>
        <v>0</v>
      </c>
      <c r="G31" s="11" t="s">
        <v>109</v>
      </c>
      <c r="H31" s="47" t="s">
        <v>108</v>
      </c>
      <c r="I31" s="32">
        <f>F31</f>
        <v>0</v>
      </c>
    </row>
    <row r="32" spans="2:9" ht="17.100000000000001" customHeight="1" x14ac:dyDescent="0.4">
      <c r="B32" s="50"/>
      <c r="C32" s="74"/>
      <c r="D32" s="1" t="s">
        <v>32</v>
      </c>
      <c r="E32" s="2"/>
      <c r="F32" s="81">
        <f>SUM(F33:F39)</f>
        <v>0</v>
      </c>
    </row>
    <row r="33" spans="2:6" ht="17.100000000000001" customHeight="1" x14ac:dyDescent="0.4">
      <c r="B33" s="50"/>
      <c r="C33" s="74"/>
      <c r="D33" s="3"/>
      <c r="E33" s="5" t="s">
        <v>23</v>
      </c>
      <c r="F33" s="81"/>
    </row>
    <row r="34" spans="2:6" ht="17.100000000000001" customHeight="1" x14ac:dyDescent="0.4">
      <c r="B34" s="50"/>
      <c r="C34" s="74"/>
      <c r="D34" s="3"/>
      <c r="E34" s="5" t="s">
        <v>8</v>
      </c>
      <c r="F34" s="81"/>
    </row>
    <row r="35" spans="2:6" ht="17.100000000000001" customHeight="1" x14ac:dyDescent="0.4">
      <c r="B35" s="50"/>
      <c r="C35" s="74"/>
      <c r="D35" s="3"/>
      <c r="E35" s="5" t="s">
        <v>10</v>
      </c>
      <c r="F35" s="81"/>
    </row>
    <row r="36" spans="2:6" ht="17.100000000000001" customHeight="1" x14ac:dyDescent="0.4">
      <c r="B36" s="50"/>
      <c r="C36" s="74"/>
      <c r="D36" s="3"/>
      <c r="E36" s="5" t="s">
        <v>11</v>
      </c>
      <c r="F36" s="81"/>
    </row>
    <row r="37" spans="2:6" ht="17.100000000000001" customHeight="1" x14ac:dyDescent="0.4">
      <c r="B37" s="50"/>
      <c r="C37" s="74"/>
      <c r="D37" s="3"/>
      <c r="E37" s="5" t="s">
        <v>12</v>
      </c>
      <c r="F37" s="81"/>
    </row>
    <row r="38" spans="2:6" ht="17.100000000000001" customHeight="1" x14ac:dyDescent="0.4">
      <c r="B38" s="50"/>
      <c r="C38" s="74"/>
      <c r="D38" s="3"/>
      <c r="E38" s="5" t="s">
        <v>24</v>
      </c>
      <c r="F38" s="81"/>
    </row>
    <row r="39" spans="2:6" ht="17.100000000000001" customHeight="1" x14ac:dyDescent="0.4">
      <c r="B39" s="50"/>
      <c r="C39" s="74"/>
      <c r="D39" s="4"/>
      <c r="E39" s="5" t="s">
        <v>77</v>
      </c>
      <c r="F39" s="81"/>
    </row>
    <row r="40" spans="2:6" ht="17.100000000000001" customHeight="1" x14ac:dyDescent="0.4">
      <c r="B40" s="50"/>
      <c r="C40" s="74"/>
      <c r="D40" s="1" t="s">
        <v>86</v>
      </c>
      <c r="E40" s="2"/>
      <c r="F40" s="81">
        <f>SUM(F41:F44)</f>
        <v>0</v>
      </c>
    </row>
    <row r="41" spans="2:6" ht="17.100000000000001" customHeight="1" x14ac:dyDescent="0.4">
      <c r="B41" s="50"/>
      <c r="C41" s="74"/>
      <c r="D41" s="3"/>
      <c r="E41" s="5" t="s">
        <v>82</v>
      </c>
      <c r="F41" s="81"/>
    </row>
    <row r="42" spans="2:6" ht="17.100000000000001" customHeight="1" x14ac:dyDescent="0.4">
      <c r="B42" s="50"/>
      <c r="C42" s="74"/>
      <c r="D42" s="3"/>
      <c r="E42" s="5" t="s">
        <v>9</v>
      </c>
      <c r="F42" s="81"/>
    </row>
    <row r="43" spans="2:6" ht="17.100000000000001" customHeight="1" x14ac:dyDescent="0.4">
      <c r="B43" s="50"/>
      <c r="C43" s="74"/>
      <c r="D43" s="3"/>
      <c r="E43" s="5" t="s">
        <v>7</v>
      </c>
      <c r="F43" s="81"/>
    </row>
    <row r="44" spans="2:6" ht="17.100000000000001" customHeight="1" x14ac:dyDescent="0.4">
      <c r="B44" s="50"/>
      <c r="C44" s="74"/>
      <c r="D44" s="4"/>
      <c r="E44" s="5" t="s">
        <v>77</v>
      </c>
      <c r="F44" s="81"/>
    </row>
    <row r="45" spans="2:6" ht="17.100000000000001" customHeight="1" x14ac:dyDescent="0.4">
      <c r="B45" s="50"/>
      <c r="C45" s="74"/>
      <c r="D45" s="1" t="s">
        <v>33</v>
      </c>
      <c r="E45" s="2"/>
      <c r="F45" s="81">
        <f>SUM(F46:F51)</f>
        <v>0</v>
      </c>
    </row>
    <row r="46" spans="2:6" ht="17.100000000000001" customHeight="1" x14ac:dyDescent="0.4">
      <c r="B46" s="50"/>
      <c r="C46" s="74"/>
      <c r="D46" s="3"/>
      <c r="E46" s="5" t="s">
        <v>23</v>
      </c>
      <c r="F46" s="81"/>
    </row>
    <row r="47" spans="2:6" ht="17.100000000000001" customHeight="1" x14ac:dyDescent="0.4">
      <c r="B47" s="50"/>
      <c r="C47" s="74"/>
      <c r="D47" s="3"/>
      <c r="E47" s="5" t="s">
        <v>8</v>
      </c>
      <c r="F47" s="81"/>
    </row>
    <row r="48" spans="2:6" ht="17.100000000000001" customHeight="1" x14ac:dyDescent="0.4">
      <c r="B48" s="50"/>
      <c r="C48" s="74"/>
      <c r="D48" s="3"/>
      <c r="E48" s="5" t="s">
        <v>10</v>
      </c>
      <c r="F48" s="81"/>
    </row>
    <row r="49" spans="2:6" ht="17.100000000000001" customHeight="1" x14ac:dyDescent="0.4">
      <c r="B49" s="50"/>
      <c r="C49" s="74"/>
      <c r="D49" s="3"/>
      <c r="E49" s="5" t="s">
        <v>11</v>
      </c>
      <c r="F49" s="81"/>
    </row>
    <row r="50" spans="2:6" ht="17.100000000000001" customHeight="1" x14ac:dyDescent="0.4">
      <c r="B50" s="50"/>
      <c r="C50" s="74"/>
      <c r="D50" s="3"/>
      <c r="E50" s="5" t="s">
        <v>7</v>
      </c>
      <c r="F50" s="81"/>
    </row>
    <row r="51" spans="2:6" ht="17.100000000000001" customHeight="1" x14ac:dyDescent="0.4">
      <c r="B51" s="50"/>
      <c r="C51" s="74"/>
      <c r="D51" s="4"/>
      <c r="E51" s="5" t="s">
        <v>77</v>
      </c>
      <c r="F51" s="81"/>
    </row>
    <row r="52" spans="2:6" ht="17.100000000000001" customHeight="1" x14ac:dyDescent="0.4">
      <c r="B52" s="50"/>
      <c r="C52" s="74"/>
      <c r="D52" s="1" t="s">
        <v>13</v>
      </c>
      <c r="E52" s="6"/>
      <c r="F52" s="81">
        <f>SUM(F53:F55)</f>
        <v>0</v>
      </c>
    </row>
    <row r="53" spans="2:6" ht="17.100000000000001" customHeight="1" x14ac:dyDescent="0.4">
      <c r="B53" s="50"/>
      <c r="C53" s="74"/>
      <c r="D53" s="10"/>
      <c r="E53" s="2" t="s">
        <v>80</v>
      </c>
      <c r="F53" s="81"/>
    </row>
    <row r="54" spans="2:6" ht="17.100000000000001" customHeight="1" x14ac:dyDescent="0.4">
      <c r="B54" s="50"/>
      <c r="C54" s="74"/>
      <c r="D54" s="10"/>
      <c r="E54" s="5" t="s">
        <v>35</v>
      </c>
      <c r="F54" s="81"/>
    </row>
    <row r="55" spans="2:6" ht="17.100000000000001" customHeight="1" x14ac:dyDescent="0.4">
      <c r="B55" s="50"/>
      <c r="C55" s="74"/>
      <c r="D55" s="30"/>
      <c r="E55" s="2" t="s">
        <v>79</v>
      </c>
      <c r="F55" s="81"/>
    </row>
    <row r="56" spans="2:6" ht="17.100000000000001" customHeight="1" x14ac:dyDescent="0.4">
      <c r="B56" s="50"/>
      <c r="C56" s="74"/>
      <c r="D56" s="1" t="s">
        <v>85</v>
      </c>
      <c r="E56" s="6"/>
      <c r="F56" s="81">
        <f>SUM(F57:F59)</f>
        <v>0</v>
      </c>
    </row>
    <row r="57" spans="2:6" ht="17.100000000000001" customHeight="1" x14ac:dyDescent="0.4">
      <c r="B57" s="50"/>
      <c r="C57" s="74"/>
      <c r="D57" s="10"/>
      <c r="E57" s="2" t="s">
        <v>97</v>
      </c>
      <c r="F57" s="81"/>
    </row>
    <row r="58" spans="2:6" ht="17.100000000000001" customHeight="1" x14ac:dyDescent="0.4">
      <c r="B58" s="50"/>
      <c r="C58" s="74"/>
      <c r="D58" s="10"/>
      <c r="E58" s="5" t="s">
        <v>91</v>
      </c>
      <c r="F58" s="81"/>
    </row>
    <row r="59" spans="2:6" ht="17.100000000000001" customHeight="1" x14ac:dyDescent="0.4">
      <c r="B59" s="50"/>
      <c r="C59" s="74"/>
      <c r="D59" s="10"/>
      <c r="E59" s="5" t="s">
        <v>77</v>
      </c>
      <c r="F59" s="81"/>
    </row>
    <row r="60" spans="2:6" ht="17.100000000000001" customHeight="1" x14ac:dyDescent="0.4">
      <c r="B60" s="50"/>
      <c r="C60" s="74"/>
      <c r="D60" s="1" t="s">
        <v>88</v>
      </c>
      <c r="E60" s="6"/>
      <c r="F60" s="81">
        <f>SUM(F61:F62)</f>
        <v>0</v>
      </c>
    </row>
    <row r="61" spans="2:6" ht="17.100000000000001" customHeight="1" x14ac:dyDescent="0.4">
      <c r="B61" s="50"/>
      <c r="C61" s="74"/>
      <c r="D61" s="10"/>
      <c r="E61" s="6" t="s">
        <v>89</v>
      </c>
      <c r="F61" s="81"/>
    </row>
    <row r="62" spans="2:6" ht="17.100000000000001" customHeight="1" thickBot="1" x14ac:dyDescent="0.45">
      <c r="B62" s="50"/>
      <c r="C62" s="76"/>
      <c r="D62" s="30"/>
      <c r="E62" s="6" t="s">
        <v>79</v>
      </c>
      <c r="F62" s="81"/>
    </row>
    <row r="63" spans="2:6" ht="17.100000000000001" customHeight="1" thickTop="1" x14ac:dyDescent="0.4">
      <c r="B63" s="64" t="s">
        <v>16</v>
      </c>
      <c r="C63" s="65"/>
      <c r="D63" s="65"/>
      <c r="E63" s="65"/>
      <c r="F63" s="83">
        <f>F4+F15+F18</f>
        <v>0</v>
      </c>
    </row>
    <row r="64" spans="2:6" ht="17.100000000000001" customHeight="1" x14ac:dyDescent="0.4"/>
    <row r="65" ht="4.5" customHeight="1" x14ac:dyDescent="0.4"/>
    <row r="66" ht="17.100000000000001" customHeight="1" x14ac:dyDescent="0.4"/>
    <row r="67" ht="17.100000000000001" customHeight="1" x14ac:dyDescent="0.4"/>
    <row r="68" ht="17.100000000000001" customHeight="1" x14ac:dyDescent="0.4"/>
    <row r="69" ht="17.100000000000001" customHeight="1" x14ac:dyDescent="0.4"/>
    <row r="70" ht="17.100000000000001" customHeight="1" x14ac:dyDescent="0.4"/>
    <row r="71" ht="17.100000000000001" customHeight="1" x14ac:dyDescent="0.4"/>
    <row r="72" ht="17.100000000000001" customHeight="1" x14ac:dyDescent="0.4"/>
    <row r="73" ht="17.100000000000001" customHeight="1" x14ac:dyDescent="0.4"/>
    <row r="74" ht="17.100000000000001" customHeight="1" x14ac:dyDescent="0.4"/>
    <row r="75" ht="17.100000000000001" customHeight="1" x14ac:dyDescent="0.4"/>
    <row r="76" ht="17.100000000000001" customHeight="1" x14ac:dyDescent="0.4"/>
    <row r="77" ht="17.100000000000001" customHeight="1" x14ac:dyDescent="0.4"/>
    <row r="78" ht="17.100000000000001" customHeight="1" x14ac:dyDescent="0.4"/>
    <row r="79" ht="17.100000000000001" customHeight="1" x14ac:dyDescent="0.4"/>
    <row r="80" ht="17.100000000000001" customHeight="1" x14ac:dyDescent="0.4"/>
    <row r="81" ht="17.100000000000001" customHeight="1" x14ac:dyDescent="0.4"/>
    <row r="82" ht="17.100000000000001" customHeight="1" x14ac:dyDescent="0.4"/>
    <row r="83" ht="17.100000000000001" customHeight="1" x14ac:dyDescent="0.4"/>
    <row r="84" ht="17.100000000000001" customHeight="1" x14ac:dyDescent="0.4"/>
    <row r="85" ht="17.100000000000001" customHeight="1" x14ac:dyDescent="0.4"/>
    <row r="86" ht="17.100000000000001" customHeight="1" x14ac:dyDescent="0.4"/>
    <row r="87" ht="17.100000000000001" customHeight="1" x14ac:dyDescent="0.4"/>
    <row r="88" ht="17.100000000000001" customHeight="1" x14ac:dyDescent="0.4"/>
    <row r="89" ht="17.100000000000001" customHeight="1" x14ac:dyDescent="0.4"/>
    <row r="90" ht="17.100000000000001" customHeight="1" x14ac:dyDescent="0.4"/>
    <row r="91" ht="17.100000000000001" customHeight="1" x14ac:dyDescent="0.4"/>
    <row r="92" ht="17.100000000000001" customHeight="1" x14ac:dyDescent="0.4"/>
    <row r="93" ht="17.100000000000001" customHeight="1" x14ac:dyDescent="0.4"/>
    <row r="94" ht="17.100000000000001" customHeight="1" x14ac:dyDescent="0.4"/>
    <row r="95" ht="17.100000000000001" customHeight="1" x14ac:dyDescent="0.4"/>
    <row r="96" ht="17.100000000000001" customHeight="1" x14ac:dyDescent="0.4"/>
    <row r="97" ht="17.100000000000001" customHeight="1" x14ac:dyDescent="0.4"/>
    <row r="98" ht="17.100000000000001" customHeight="1" x14ac:dyDescent="0.4"/>
    <row r="99" ht="17.100000000000001" customHeight="1" x14ac:dyDescent="0.4"/>
    <row r="100" ht="17.100000000000001" customHeight="1" x14ac:dyDescent="0.4"/>
    <row r="101" ht="17.100000000000001" customHeight="1" x14ac:dyDescent="0.4"/>
    <row r="102" ht="17.100000000000001" customHeight="1" x14ac:dyDescent="0.4"/>
    <row r="103" ht="17.100000000000001" customHeight="1" x14ac:dyDescent="0.4"/>
    <row r="104" ht="17.100000000000001" customHeight="1" x14ac:dyDescent="0.4"/>
    <row r="105" ht="17.100000000000001" customHeight="1" x14ac:dyDescent="0.4"/>
    <row r="106" ht="17.100000000000001" customHeight="1" x14ac:dyDescent="0.4"/>
    <row r="107" ht="17.100000000000001" customHeight="1" x14ac:dyDescent="0.4"/>
    <row r="108" ht="17.100000000000001" customHeight="1" x14ac:dyDescent="0.4"/>
    <row r="109" ht="17.100000000000001" customHeight="1" x14ac:dyDescent="0.4"/>
    <row r="110" ht="17.100000000000001" customHeight="1" x14ac:dyDescent="0.4"/>
    <row r="111" ht="17.100000000000001" customHeight="1" x14ac:dyDescent="0.4"/>
    <row r="112" ht="17.100000000000001" customHeight="1" x14ac:dyDescent="0.4"/>
    <row r="113" ht="17.100000000000001" customHeight="1" x14ac:dyDescent="0.4"/>
    <row r="114" ht="17.100000000000001" customHeight="1" x14ac:dyDescent="0.4"/>
    <row r="115" ht="17.100000000000001" customHeight="1" x14ac:dyDescent="0.4"/>
    <row r="116" ht="17.100000000000001" customHeight="1" x14ac:dyDescent="0.4"/>
    <row r="117" ht="17.100000000000001" customHeight="1" x14ac:dyDescent="0.4"/>
    <row r="118" ht="17.100000000000001" customHeight="1" x14ac:dyDescent="0.4"/>
    <row r="119" ht="17.100000000000001" customHeight="1" x14ac:dyDescent="0.4"/>
    <row r="120" ht="17.100000000000001" customHeight="1" x14ac:dyDescent="0.4"/>
    <row r="121" ht="17.100000000000001" customHeight="1" x14ac:dyDescent="0.4"/>
    <row r="122" ht="17.100000000000001" customHeight="1" x14ac:dyDescent="0.4"/>
    <row r="123" ht="17.100000000000001" customHeight="1" x14ac:dyDescent="0.4"/>
    <row r="124" ht="17.100000000000001" customHeight="1" x14ac:dyDescent="0.4"/>
    <row r="125" ht="17.100000000000001" customHeight="1" x14ac:dyDescent="0.4"/>
    <row r="126" ht="17.100000000000001" customHeight="1" x14ac:dyDescent="0.4"/>
    <row r="127" ht="17.100000000000001" customHeight="1" x14ac:dyDescent="0.4"/>
    <row r="128" ht="17.100000000000001" customHeight="1" x14ac:dyDescent="0.4"/>
    <row r="129" ht="17.100000000000001" customHeight="1" x14ac:dyDescent="0.4"/>
    <row r="130" ht="17.100000000000001" customHeight="1" x14ac:dyDescent="0.4"/>
    <row r="131" ht="17.100000000000001" customHeight="1" x14ac:dyDescent="0.4"/>
    <row r="132" ht="17.100000000000001" customHeight="1" x14ac:dyDescent="0.4"/>
    <row r="133" ht="17.100000000000001" customHeight="1" x14ac:dyDescent="0.4"/>
    <row r="134" ht="17.100000000000001" customHeight="1" x14ac:dyDescent="0.4"/>
    <row r="135" ht="17.100000000000001" customHeight="1" x14ac:dyDescent="0.4"/>
    <row r="136" ht="17.100000000000001" customHeight="1" x14ac:dyDescent="0.4"/>
    <row r="137" ht="17.100000000000001" customHeight="1" x14ac:dyDescent="0.4"/>
    <row r="138" ht="17.100000000000001" customHeight="1" x14ac:dyDescent="0.4"/>
    <row r="139" ht="17.100000000000001" customHeight="1" x14ac:dyDescent="0.4"/>
    <row r="140" ht="17.100000000000001" customHeight="1" x14ac:dyDescent="0.4"/>
    <row r="141" ht="17.100000000000001" customHeight="1" x14ac:dyDescent="0.4"/>
    <row r="142" ht="17.100000000000001" customHeight="1" x14ac:dyDescent="0.4"/>
    <row r="143" ht="17.100000000000001" customHeight="1" x14ac:dyDescent="0.4"/>
    <row r="144" ht="17.100000000000001" customHeight="1" x14ac:dyDescent="0.4"/>
    <row r="145" ht="17.100000000000001" customHeight="1" x14ac:dyDescent="0.4"/>
    <row r="146" ht="17.100000000000001" customHeight="1" x14ac:dyDescent="0.4"/>
    <row r="147" ht="17.100000000000001" customHeight="1" x14ac:dyDescent="0.4"/>
    <row r="148" ht="17.100000000000001" customHeight="1" x14ac:dyDescent="0.4"/>
    <row r="149" ht="17.100000000000001" customHeight="1" x14ac:dyDescent="0.4"/>
    <row r="150" ht="17.100000000000001" customHeight="1" x14ac:dyDescent="0.4"/>
    <row r="151" ht="17.100000000000001" customHeight="1" x14ac:dyDescent="0.4"/>
    <row r="152" ht="17.100000000000001" customHeight="1" x14ac:dyDescent="0.4"/>
    <row r="153" ht="17.100000000000001" customHeight="1" x14ac:dyDescent="0.4"/>
    <row r="154" ht="17.100000000000001" customHeight="1" x14ac:dyDescent="0.4"/>
    <row r="155" ht="17.100000000000001" customHeight="1" x14ac:dyDescent="0.4"/>
    <row r="156" ht="17.100000000000001" customHeight="1" x14ac:dyDescent="0.4"/>
    <row r="157" ht="17.100000000000001" customHeight="1" x14ac:dyDescent="0.4"/>
    <row r="158" ht="17.100000000000001" customHeight="1" x14ac:dyDescent="0.4"/>
    <row r="159" ht="17.100000000000001" customHeight="1" x14ac:dyDescent="0.4"/>
    <row r="160" ht="17.100000000000001" customHeight="1" x14ac:dyDescent="0.4"/>
    <row r="161" ht="17.100000000000001" customHeight="1" x14ac:dyDescent="0.4"/>
    <row r="162" ht="17.100000000000001" customHeight="1" x14ac:dyDescent="0.4"/>
    <row r="163" ht="17.100000000000001" customHeight="1" x14ac:dyDescent="0.4"/>
    <row r="164" ht="17.100000000000001" customHeight="1" x14ac:dyDescent="0.4"/>
    <row r="165" ht="17.100000000000001" customHeight="1" x14ac:dyDescent="0.4"/>
    <row r="166" ht="17.100000000000001" customHeight="1" x14ac:dyDescent="0.4"/>
    <row r="167" ht="17.100000000000001" customHeight="1" x14ac:dyDescent="0.4"/>
    <row r="168" ht="17.100000000000001" customHeight="1" x14ac:dyDescent="0.4"/>
    <row r="169" ht="17.100000000000001" customHeight="1" x14ac:dyDescent="0.4"/>
    <row r="170" ht="17.100000000000001" customHeight="1" x14ac:dyDescent="0.4"/>
    <row r="171" ht="17.100000000000001" customHeight="1" x14ac:dyDescent="0.4"/>
    <row r="172" ht="17.100000000000001" customHeight="1" x14ac:dyDescent="0.4"/>
    <row r="173" ht="17.100000000000001" customHeight="1" x14ac:dyDescent="0.4"/>
    <row r="174" ht="17.100000000000001" customHeight="1" x14ac:dyDescent="0.4"/>
    <row r="175" ht="17.100000000000001" customHeight="1" x14ac:dyDescent="0.4"/>
    <row r="176" ht="17.100000000000001" customHeight="1" x14ac:dyDescent="0.4"/>
    <row r="177" ht="17.100000000000001" customHeight="1" x14ac:dyDescent="0.4"/>
    <row r="178" ht="17.100000000000001" customHeight="1" x14ac:dyDescent="0.4"/>
    <row r="179" ht="17.100000000000001" customHeight="1" x14ac:dyDescent="0.4"/>
    <row r="180" ht="17.100000000000001" customHeight="1" x14ac:dyDescent="0.4"/>
    <row r="181" ht="17.100000000000001" customHeight="1" x14ac:dyDescent="0.4"/>
    <row r="182" ht="17.100000000000001" customHeight="1" x14ac:dyDescent="0.4"/>
    <row r="183" ht="17.100000000000001" customHeight="1" x14ac:dyDescent="0.4"/>
    <row r="184" ht="17.100000000000001" customHeight="1" x14ac:dyDescent="0.4"/>
    <row r="185" ht="17.100000000000001" customHeight="1" x14ac:dyDescent="0.4"/>
    <row r="186" ht="17.100000000000001" customHeight="1" x14ac:dyDescent="0.4"/>
    <row r="187" ht="17.100000000000001" customHeight="1" x14ac:dyDescent="0.4"/>
    <row r="188" ht="17.100000000000001" customHeight="1" x14ac:dyDescent="0.4"/>
    <row r="189" ht="17.100000000000001" customHeight="1" x14ac:dyDescent="0.4"/>
    <row r="190" ht="17.100000000000001" customHeight="1" x14ac:dyDescent="0.4"/>
    <row r="191" ht="17.100000000000001" customHeight="1" x14ac:dyDescent="0.4"/>
    <row r="192" ht="17.100000000000001" customHeight="1" x14ac:dyDescent="0.4"/>
    <row r="193" ht="17.100000000000001" customHeight="1" x14ac:dyDescent="0.4"/>
    <row r="194" ht="17.100000000000001" customHeight="1" x14ac:dyDescent="0.4"/>
    <row r="195" ht="17.100000000000001" customHeight="1" x14ac:dyDescent="0.4"/>
    <row r="196" ht="17.100000000000001" customHeight="1" x14ac:dyDescent="0.4"/>
    <row r="197" ht="17.100000000000001" customHeight="1" x14ac:dyDescent="0.4"/>
    <row r="198" ht="17.100000000000001" customHeight="1" x14ac:dyDescent="0.4"/>
    <row r="199" ht="17.100000000000001" customHeight="1" x14ac:dyDescent="0.4"/>
    <row r="200" ht="17.100000000000001" customHeight="1" x14ac:dyDescent="0.4"/>
    <row r="201" ht="17.100000000000001" customHeight="1" x14ac:dyDescent="0.4"/>
    <row r="202" ht="17.100000000000001" customHeight="1" x14ac:dyDescent="0.4"/>
    <row r="203" ht="17.100000000000001" customHeight="1" x14ac:dyDescent="0.4"/>
    <row r="204" ht="17.100000000000001" customHeight="1" x14ac:dyDescent="0.4"/>
    <row r="205" ht="17.100000000000001" customHeight="1" x14ac:dyDescent="0.4"/>
    <row r="206" ht="17.100000000000001" customHeight="1" x14ac:dyDescent="0.4"/>
    <row r="207" ht="17.100000000000001" customHeight="1" x14ac:dyDescent="0.4"/>
    <row r="208" ht="17.100000000000001" customHeight="1" x14ac:dyDescent="0.4"/>
    <row r="209" ht="17.100000000000001" customHeight="1" x14ac:dyDescent="0.4"/>
    <row r="210" ht="17.100000000000001" customHeight="1" x14ac:dyDescent="0.4"/>
    <row r="211" ht="17.100000000000001" customHeight="1" x14ac:dyDescent="0.4"/>
    <row r="212" ht="17.100000000000001" customHeight="1" x14ac:dyDescent="0.4"/>
    <row r="213" ht="17.100000000000001" customHeight="1" x14ac:dyDescent="0.4"/>
    <row r="214" ht="17.100000000000001" customHeight="1" x14ac:dyDescent="0.4"/>
    <row r="215" ht="17.100000000000001" customHeight="1" x14ac:dyDescent="0.4"/>
    <row r="216" ht="17.100000000000001" customHeight="1" x14ac:dyDescent="0.4"/>
    <row r="217" ht="17.100000000000001" customHeight="1" x14ac:dyDescent="0.4"/>
    <row r="218" ht="17.100000000000001" customHeight="1" x14ac:dyDescent="0.4"/>
    <row r="219" ht="17.100000000000001" customHeight="1" x14ac:dyDescent="0.4"/>
    <row r="220" ht="17.100000000000001" customHeight="1" x14ac:dyDescent="0.4"/>
    <row r="221" ht="17.100000000000001" customHeight="1" x14ac:dyDescent="0.4"/>
    <row r="222" ht="17.100000000000001" customHeight="1" x14ac:dyDescent="0.4"/>
    <row r="223" ht="17.100000000000001" customHeight="1" x14ac:dyDescent="0.4"/>
    <row r="224" ht="17.100000000000001" customHeight="1" x14ac:dyDescent="0.4"/>
    <row r="225" ht="17.100000000000001" customHeight="1" x14ac:dyDescent="0.4"/>
    <row r="226" ht="17.100000000000001" customHeight="1" x14ac:dyDescent="0.4"/>
    <row r="227" ht="17.100000000000001" customHeight="1" x14ac:dyDescent="0.4"/>
    <row r="228" ht="17.100000000000001" customHeight="1" x14ac:dyDescent="0.4"/>
    <row r="229" ht="17.100000000000001" customHeight="1" x14ac:dyDescent="0.4"/>
    <row r="230" ht="17.100000000000001" customHeight="1" x14ac:dyDescent="0.4"/>
    <row r="231" ht="17.100000000000001" customHeight="1" x14ac:dyDescent="0.4"/>
    <row r="232" ht="17.100000000000001" customHeight="1" x14ac:dyDescent="0.4"/>
    <row r="233" ht="17.100000000000001" customHeight="1" x14ac:dyDescent="0.4"/>
    <row r="234" ht="17.100000000000001" customHeight="1" x14ac:dyDescent="0.4"/>
    <row r="235" ht="17.100000000000001" customHeight="1" x14ac:dyDescent="0.4"/>
    <row r="236" ht="17.100000000000001" customHeight="1" x14ac:dyDescent="0.4"/>
    <row r="237" ht="17.100000000000001" customHeight="1" x14ac:dyDescent="0.4"/>
    <row r="238" ht="17.100000000000001" customHeight="1" x14ac:dyDescent="0.4"/>
    <row r="239" ht="17.100000000000001" customHeight="1" x14ac:dyDescent="0.4"/>
    <row r="240" ht="17.100000000000001" customHeight="1" x14ac:dyDescent="0.4"/>
    <row r="241" ht="17.100000000000001" customHeight="1" x14ac:dyDescent="0.4"/>
    <row r="242" ht="17.100000000000001" customHeight="1" x14ac:dyDescent="0.4"/>
    <row r="243" ht="17.100000000000001" customHeight="1" x14ac:dyDescent="0.4"/>
    <row r="244" ht="17.100000000000001" customHeight="1" x14ac:dyDescent="0.4"/>
    <row r="245" ht="17.100000000000001" customHeight="1" x14ac:dyDescent="0.4"/>
    <row r="246" ht="17.100000000000001" customHeight="1" x14ac:dyDescent="0.4"/>
    <row r="247" ht="17.100000000000001" customHeight="1" x14ac:dyDescent="0.4"/>
    <row r="248" ht="17.100000000000001" customHeight="1" x14ac:dyDescent="0.4"/>
    <row r="249" ht="17.100000000000001" customHeight="1" x14ac:dyDescent="0.4"/>
    <row r="250" ht="17.100000000000001" customHeight="1" x14ac:dyDescent="0.4"/>
    <row r="251" ht="17.100000000000001" customHeight="1" x14ac:dyDescent="0.4"/>
    <row r="252" ht="17.100000000000001" customHeight="1" x14ac:dyDescent="0.4"/>
    <row r="253" ht="17.100000000000001" customHeight="1" x14ac:dyDescent="0.4"/>
    <row r="254" ht="17.100000000000001" customHeight="1" x14ac:dyDescent="0.4"/>
    <row r="255" ht="17.100000000000001" customHeight="1" x14ac:dyDescent="0.4"/>
    <row r="256" ht="17.100000000000001" customHeight="1" x14ac:dyDescent="0.4"/>
    <row r="257" ht="17.100000000000001" customHeight="1" x14ac:dyDescent="0.4"/>
    <row r="258" ht="17.100000000000001" customHeight="1" x14ac:dyDescent="0.4"/>
    <row r="259" ht="17.100000000000001" customHeight="1" x14ac:dyDescent="0.4"/>
    <row r="260" ht="17.100000000000001" customHeight="1" x14ac:dyDescent="0.4"/>
    <row r="261" ht="17.100000000000001" customHeight="1" x14ac:dyDescent="0.4"/>
    <row r="262" ht="17.100000000000001" customHeight="1" x14ac:dyDescent="0.4"/>
    <row r="263" ht="17.100000000000001" customHeight="1" x14ac:dyDescent="0.4"/>
    <row r="264" ht="17.100000000000001" customHeight="1" x14ac:dyDescent="0.4"/>
    <row r="265" ht="17.100000000000001" customHeight="1" x14ac:dyDescent="0.4"/>
    <row r="266" ht="17.100000000000001" customHeight="1" x14ac:dyDescent="0.4"/>
    <row r="267" ht="17.100000000000001" customHeight="1" x14ac:dyDescent="0.4"/>
    <row r="268" ht="17.100000000000001" customHeight="1" x14ac:dyDescent="0.4"/>
    <row r="269" ht="17.100000000000001" customHeight="1" x14ac:dyDescent="0.4"/>
    <row r="270" ht="17.100000000000001" customHeight="1" x14ac:dyDescent="0.4"/>
    <row r="271" ht="17.100000000000001" customHeight="1" x14ac:dyDescent="0.4"/>
    <row r="272" ht="17.100000000000001" customHeight="1" x14ac:dyDescent="0.4"/>
    <row r="273" ht="17.100000000000001" customHeight="1" x14ac:dyDescent="0.4"/>
    <row r="274" ht="17.100000000000001" customHeight="1" x14ac:dyDescent="0.4"/>
    <row r="275" ht="17.100000000000001" customHeight="1" x14ac:dyDescent="0.4"/>
    <row r="276" ht="17.100000000000001" customHeight="1" x14ac:dyDescent="0.4"/>
    <row r="277" ht="17.100000000000001" customHeight="1" x14ac:dyDescent="0.4"/>
    <row r="278" ht="17.100000000000001" customHeight="1" x14ac:dyDescent="0.4"/>
    <row r="279" ht="17.100000000000001" customHeight="1" x14ac:dyDescent="0.4"/>
    <row r="280" ht="17.100000000000001" customHeight="1" x14ac:dyDescent="0.4"/>
    <row r="281" ht="17.100000000000001" customHeight="1" x14ac:dyDescent="0.4"/>
    <row r="282" ht="17.100000000000001" customHeight="1" x14ac:dyDescent="0.4"/>
    <row r="283" ht="17.100000000000001" customHeight="1" x14ac:dyDescent="0.4"/>
    <row r="284" ht="17.100000000000001" customHeight="1" x14ac:dyDescent="0.4"/>
    <row r="285" ht="17.100000000000001" customHeight="1" x14ac:dyDescent="0.4"/>
    <row r="286" ht="17.100000000000001" customHeight="1" x14ac:dyDescent="0.4"/>
    <row r="287" ht="17.100000000000001" customHeight="1" x14ac:dyDescent="0.4"/>
    <row r="288" ht="17.100000000000001" customHeight="1" x14ac:dyDescent="0.4"/>
    <row r="289" ht="17.100000000000001" customHeight="1" x14ac:dyDescent="0.4"/>
    <row r="290" ht="17.100000000000001" customHeight="1" x14ac:dyDescent="0.4"/>
    <row r="291" ht="17.100000000000001" customHeight="1" x14ac:dyDescent="0.4"/>
    <row r="292" ht="17.100000000000001" customHeight="1" x14ac:dyDescent="0.4"/>
    <row r="293" ht="17.100000000000001" customHeight="1" x14ac:dyDescent="0.4"/>
    <row r="294" ht="17.100000000000001" customHeight="1" x14ac:dyDescent="0.4"/>
    <row r="295" ht="17.100000000000001" customHeight="1" x14ac:dyDescent="0.4"/>
    <row r="296" ht="17.100000000000001" customHeight="1" x14ac:dyDescent="0.4"/>
    <row r="297" ht="17.100000000000001" customHeight="1" x14ac:dyDescent="0.4"/>
    <row r="298" ht="17.100000000000001" customHeight="1" x14ac:dyDescent="0.4"/>
    <row r="299" ht="17.100000000000001" customHeight="1" x14ac:dyDescent="0.4"/>
    <row r="300" ht="17.100000000000001" customHeight="1" x14ac:dyDescent="0.4"/>
    <row r="301" ht="17.100000000000001" customHeight="1" x14ac:dyDescent="0.4"/>
    <row r="302" ht="17.100000000000001" customHeight="1" x14ac:dyDescent="0.4"/>
    <row r="303" ht="17.100000000000001" customHeight="1" x14ac:dyDescent="0.4"/>
    <row r="304" ht="17.100000000000001" customHeight="1" x14ac:dyDescent="0.4"/>
    <row r="305" ht="17.100000000000001" customHeight="1" x14ac:dyDescent="0.4"/>
    <row r="306" ht="17.100000000000001" customHeight="1" x14ac:dyDescent="0.4"/>
    <row r="307" ht="17.100000000000001" customHeight="1" x14ac:dyDescent="0.4"/>
    <row r="308" ht="17.100000000000001" customHeight="1" x14ac:dyDescent="0.4"/>
    <row r="309" ht="17.100000000000001" customHeight="1" x14ac:dyDescent="0.4"/>
    <row r="310" ht="17.100000000000001" customHeight="1" x14ac:dyDescent="0.4"/>
    <row r="311" ht="17.100000000000001" customHeight="1" x14ac:dyDescent="0.4"/>
    <row r="312" ht="17.100000000000001" customHeight="1" x14ac:dyDescent="0.4"/>
    <row r="313" ht="17.100000000000001" customHeight="1" x14ac:dyDescent="0.4"/>
    <row r="314" ht="17.100000000000001" customHeight="1" x14ac:dyDescent="0.4"/>
    <row r="315" ht="17.100000000000001" customHeight="1" x14ac:dyDescent="0.4"/>
    <row r="316" ht="17.100000000000001" customHeight="1" x14ac:dyDescent="0.4"/>
    <row r="317" ht="17.100000000000001" customHeight="1" x14ac:dyDescent="0.4"/>
    <row r="318" ht="17.100000000000001" customHeight="1" x14ac:dyDescent="0.4"/>
    <row r="319" ht="17.100000000000001" customHeight="1" x14ac:dyDescent="0.4"/>
    <row r="320" ht="17.100000000000001" customHeight="1" x14ac:dyDescent="0.4"/>
    <row r="321" ht="17.100000000000001" customHeight="1" x14ac:dyDescent="0.4"/>
    <row r="322" ht="17.100000000000001" customHeight="1" x14ac:dyDescent="0.4"/>
    <row r="323" ht="17.100000000000001" customHeight="1" x14ac:dyDescent="0.4"/>
    <row r="324" ht="17.100000000000001" customHeight="1" x14ac:dyDescent="0.4"/>
    <row r="325" ht="17.100000000000001" customHeight="1" x14ac:dyDescent="0.4"/>
    <row r="326" ht="17.100000000000001" customHeight="1" x14ac:dyDescent="0.4"/>
    <row r="327" ht="17.100000000000001" customHeight="1" x14ac:dyDescent="0.4"/>
    <row r="328" ht="17.100000000000001" customHeight="1" x14ac:dyDescent="0.4"/>
    <row r="329" ht="17.100000000000001" customHeight="1" x14ac:dyDescent="0.4"/>
    <row r="330" ht="17.100000000000001" customHeight="1" x14ac:dyDescent="0.4"/>
    <row r="331" ht="17.100000000000001" customHeight="1" x14ac:dyDescent="0.4"/>
    <row r="332" ht="17.100000000000001" customHeight="1" x14ac:dyDescent="0.4"/>
    <row r="333" ht="17.100000000000001" customHeight="1" x14ac:dyDescent="0.4"/>
    <row r="334" ht="17.100000000000001" customHeight="1" x14ac:dyDescent="0.4"/>
    <row r="335" ht="17.100000000000001" customHeight="1" x14ac:dyDescent="0.4"/>
    <row r="336" ht="17.100000000000001" customHeight="1" x14ac:dyDescent="0.4"/>
    <row r="337" ht="17.100000000000001" customHeight="1" x14ac:dyDescent="0.4"/>
    <row r="338" ht="17.100000000000001" customHeight="1" x14ac:dyDescent="0.4"/>
    <row r="339" ht="17.100000000000001" customHeight="1" x14ac:dyDescent="0.4"/>
    <row r="340" ht="17.100000000000001" customHeight="1" x14ac:dyDescent="0.4"/>
    <row r="341" ht="17.100000000000001" customHeight="1" x14ac:dyDescent="0.4"/>
    <row r="342" ht="17.100000000000001" customHeight="1" x14ac:dyDescent="0.4"/>
    <row r="343" ht="17.100000000000001" customHeight="1" x14ac:dyDescent="0.4"/>
    <row r="344" ht="17.100000000000001" customHeight="1" x14ac:dyDescent="0.4"/>
    <row r="345" ht="17.100000000000001" customHeight="1" x14ac:dyDescent="0.4"/>
    <row r="346" ht="17.100000000000001" customHeight="1" x14ac:dyDescent="0.4"/>
    <row r="347" ht="17.100000000000001" customHeight="1" x14ac:dyDescent="0.4"/>
    <row r="348" ht="17.100000000000001" customHeight="1" x14ac:dyDescent="0.4"/>
    <row r="349" ht="17.100000000000001" customHeight="1" x14ac:dyDescent="0.4"/>
    <row r="350" ht="17.100000000000001" customHeight="1" x14ac:dyDescent="0.4"/>
    <row r="351" ht="17.100000000000001" customHeight="1" x14ac:dyDescent="0.4"/>
    <row r="352" ht="17.100000000000001" customHeight="1" x14ac:dyDescent="0.4"/>
    <row r="353" ht="17.100000000000001" customHeight="1" x14ac:dyDescent="0.4"/>
    <row r="354" ht="17.100000000000001" customHeight="1" x14ac:dyDescent="0.4"/>
    <row r="355" ht="17.100000000000001" customHeight="1" x14ac:dyDescent="0.4"/>
    <row r="356" ht="17.100000000000001" customHeight="1" x14ac:dyDescent="0.4"/>
    <row r="357" ht="17.100000000000001" customHeight="1" x14ac:dyDescent="0.4"/>
    <row r="358" ht="17.100000000000001" customHeight="1" x14ac:dyDescent="0.4"/>
    <row r="359" ht="17.100000000000001" customHeight="1" x14ac:dyDescent="0.4"/>
    <row r="360" ht="17.100000000000001" customHeight="1" x14ac:dyDescent="0.4"/>
    <row r="361" ht="17.100000000000001" customHeight="1" x14ac:dyDescent="0.4"/>
    <row r="362" ht="17.100000000000001" customHeight="1" x14ac:dyDescent="0.4"/>
    <row r="363" ht="17.100000000000001" customHeight="1" x14ac:dyDescent="0.4"/>
    <row r="364" ht="17.100000000000001" customHeight="1" x14ac:dyDescent="0.4"/>
    <row r="365" ht="17.100000000000001" customHeight="1" x14ac:dyDescent="0.4"/>
    <row r="366" ht="17.100000000000001" customHeight="1" x14ac:dyDescent="0.4"/>
    <row r="367" ht="17.100000000000001" customHeight="1" x14ac:dyDescent="0.4"/>
    <row r="368" ht="17.100000000000001" customHeight="1" x14ac:dyDescent="0.4"/>
    <row r="369" ht="17.100000000000001" customHeight="1" x14ac:dyDescent="0.4"/>
    <row r="370" ht="17.100000000000001" customHeight="1" x14ac:dyDescent="0.4"/>
    <row r="371" ht="17.100000000000001" customHeight="1" x14ac:dyDescent="0.4"/>
    <row r="372" ht="17.100000000000001" customHeight="1" x14ac:dyDescent="0.4"/>
    <row r="373" ht="17.100000000000001" customHeight="1" x14ac:dyDescent="0.4"/>
    <row r="374" ht="17.100000000000001" customHeight="1" x14ac:dyDescent="0.4"/>
    <row r="375" ht="17.100000000000001" customHeight="1" x14ac:dyDescent="0.4"/>
    <row r="376" ht="17.100000000000001" customHeight="1" x14ac:dyDescent="0.4"/>
    <row r="377" ht="17.100000000000001" customHeight="1" x14ac:dyDescent="0.4"/>
    <row r="378" ht="17.100000000000001" customHeight="1" x14ac:dyDescent="0.4"/>
    <row r="379" ht="17.100000000000001" customHeight="1" x14ac:dyDescent="0.4"/>
    <row r="380" ht="17.100000000000001" customHeight="1" x14ac:dyDescent="0.4"/>
    <row r="381" ht="17.100000000000001" customHeight="1" x14ac:dyDescent="0.4"/>
    <row r="382" ht="17.100000000000001" customHeight="1" x14ac:dyDescent="0.4"/>
    <row r="383" ht="17.100000000000001" customHeight="1" x14ac:dyDescent="0.4"/>
    <row r="384" ht="17.100000000000001" customHeight="1" x14ac:dyDescent="0.4"/>
    <row r="385" ht="17.100000000000001" customHeight="1" x14ac:dyDescent="0.4"/>
    <row r="386" ht="17.100000000000001" customHeight="1" x14ac:dyDescent="0.4"/>
    <row r="387" ht="17.100000000000001" customHeight="1" x14ac:dyDescent="0.4"/>
    <row r="388" ht="17.100000000000001" customHeight="1" x14ac:dyDescent="0.4"/>
    <row r="389" ht="17.100000000000001" customHeight="1" x14ac:dyDescent="0.4"/>
    <row r="390" ht="17.100000000000001" customHeight="1" x14ac:dyDescent="0.4"/>
    <row r="391" ht="17.100000000000001" customHeight="1" x14ac:dyDescent="0.4"/>
    <row r="392" ht="17.100000000000001" customHeight="1" x14ac:dyDescent="0.4"/>
    <row r="393" ht="17.100000000000001" customHeight="1" x14ac:dyDescent="0.4"/>
    <row r="394" ht="17.100000000000001" customHeight="1" x14ac:dyDescent="0.4"/>
    <row r="395" ht="17.100000000000001" customHeight="1" x14ac:dyDescent="0.4"/>
    <row r="396" ht="17.100000000000001" customHeight="1" x14ac:dyDescent="0.4"/>
    <row r="397" ht="17.100000000000001" customHeight="1" x14ac:dyDescent="0.4"/>
    <row r="398" ht="17.100000000000001" customHeight="1" x14ac:dyDescent="0.4"/>
    <row r="399" ht="17.100000000000001" customHeight="1" x14ac:dyDescent="0.4"/>
    <row r="400" ht="17.100000000000001" customHeight="1" x14ac:dyDescent="0.4"/>
    <row r="401" ht="17.100000000000001" customHeight="1" x14ac:dyDescent="0.4"/>
    <row r="402" ht="17.100000000000001" customHeight="1" x14ac:dyDescent="0.4"/>
    <row r="403" ht="17.100000000000001" customHeight="1" x14ac:dyDescent="0.4"/>
    <row r="404" ht="17.100000000000001" customHeight="1" x14ac:dyDescent="0.4"/>
    <row r="405" ht="17.100000000000001" customHeight="1" x14ac:dyDescent="0.4"/>
    <row r="406" ht="17.100000000000001" customHeight="1" x14ac:dyDescent="0.4"/>
    <row r="407" ht="17.100000000000001" customHeight="1" x14ac:dyDescent="0.4"/>
    <row r="408" ht="17.100000000000001" customHeight="1" x14ac:dyDescent="0.4"/>
    <row r="409" ht="17.100000000000001" customHeight="1" x14ac:dyDescent="0.4"/>
    <row r="410" ht="17.100000000000001" customHeight="1" x14ac:dyDescent="0.4"/>
    <row r="411" ht="17.100000000000001" customHeight="1" x14ac:dyDescent="0.4"/>
    <row r="412" ht="17.100000000000001" customHeight="1" x14ac:dyDescent="0.4"/>
    <row r="413" ht="17.100000000000001" customHeight="1" x14ac:dyDescent="0.4"/>
    <row r="414" ht="17.100000000000001" customHeight="1" x14ac:dyDescent="0.4"/>
    <row r="415" ht="17.100000000000001" customHeight="1" x14ac:dyDescent="0.4"/>
    <row r="416" ht="17.100000000000001" customHeight="1" x14ac:dyDescent="0.4"/>
    <row r="417" ht="17.100000000000001" customHeight="1" x14ac:dyDescent="0.4"/>
    <row r="418" ht="17.100000000000001" customHeight="1" x14ac:dyDescent="0.4"/>
    <row r="419" ht="17.100000000000001" customHeight="1" x14ac:dyDescent="0.4"/>
    <row r="420" ht="17.100000000000001" customHeight="1" x14ac:dyDescent="0.4"/>
    <row r="421" ht="17.100000000000001" customHeight="1" x14ac:dyDescent="0.4"/>
    <row r="422" ht="17.100000000000001" customHeight="1" x14ac:dyDescent="0.4"/>
    <row r="423" ht="17.100000000000001" customHeight="1" x14ac:dyDescent="0.4"/>
    <row r="424" ht="17.100000000000001" customHeight="1" x14ac:dyDescent="0.4"/>
    <row r="425" ht="17.100000000000001" customHeight="1" x14ac:dyDescent="0.4"/>
    <row r="426" ht="17.100000000000001" customHeight="1" x14ac:dyDescent="0.4"/>
    <row r="427" ht="17.100000000000001" customHeight="1" x14ac:dyDescent="0.4"/>
    <row r="428" ht="17.100000000000001" customHeight="1" x14ac:dyDescent="0.4"/>
    <row r="429" ht="17.100000000000001" customHeight="1" x14ac:dyDescent="0.4"/>
    <row r="430" ht="17.100000000000001" customHeight="1" x14ac:dyDescent="0.4"/>
    <row r="431" ht="17.100000000000001" customHeight="1" x14ac:dyDescent="0.4"/>
    <row r="432" ht="17.100000000000001" customHeight="1" x14ac:dyDescent="0.4"/>
    <row r="433" ht="17.100000000000001" customHeight="1" x14ac:dyDescent="0.4"/>
    <row r="434" ht="17.100000000000001" customHeight="1" x14ac:dyDescent="0.4"/>
    <row r="435" ht="17.100000000000001" customHeight="1" x14ac:dyDescent="0.4"/>
    <row r="436" ht="17.100000000000001" customHeight="1" x14ac:dyDescent="0.4"/>
    <row r="437" ht="17.100000000000001" customHeight="1" x14ac:dyDescent="0.4"/>
    <row r="438" ht="17.100000000000001" customHeight="1" x14ac:dyDescent="0.4"/>
    <row r="439" ht="17.100000000000001" customHeight="1" x14ac:dyDescent="0.4"/>
    <row r="440" ht="17.100000000000001" customHeight="1" x14ac:dyDescent="0.4"/>
    <row r="441" ht="17.100000000000001" customHeight="1" x14ac:dyDescent="0.4"/>
    <row r="442" ht="17.100000000000001" customHeight="1" x14ac:dyDescent="0.4"/>
    <row r="443" ht="17.100000000000001" customHeight="1" x14ac:dyDescent="0.4"/>
    <row r="444" ht="17.100000000000001" customHeight="1" x14ac:dyDescent="0.4"/>
    <row r="445" ht="17.100000000000001" customHeight="1" x14ac:dyDescent="0.4"/>
    <row r="446" ht="17.100000000000001" customHeight="1" x14ac:dyDescent="0.4"/>
    <row r="447" ht="17.100000000000001" customHeight="1" x14ac:dyDescent="0.4"/>
    <row r="448" ht="17.100000000000001" customHeight="1" x14ac:dyDescent="0.4"/>
    <row r="449" ht="17.100000000000001" customHeight="1" x14ac:dyDescent="0.4"/>
    <row r="450" ht="17.100000000000001" customHeight="1" x14ac:dyDescent="0.4"/>
    <row r="451" ht="17.100000000000001" customHeight="1" x14ac:dyDescent="0.4"/>
    <row r="452" ht="17.100000000000001" customHeight="1" x14ac:dyDescent="0.4"/>
    <row r="453" ht="17.100000000000001" customHeight="1" x14ac:dyDescent="0.4"/>
    <row r="454" ht="17.100000000000001" customHeight="1" x14ac:dyDescent="0.4"/>
    <row r="455" ht="17.100000000000001" customHeight="1" x14ac:dyDescent="0.4"/>
    <row r="456" ht="17.100000000000001" customHeight="1" x14ac:dyDescent="0.4"/>
    <row r="457" ht="17.100000000000001" customHeight="1" x14ac:dyDescent="0.4"/>
    <row r="458" ht="17.100000000000001" customHeight="1" x14ac:dyDescent="0.4"/>
    <row r="459" ht="17.100000000000001" customHeight="1" x14ac:dyDescent="0.4"/>
    <row r="460" ht="17.100000000000001" customHeight="1" x14ac:dyDescent="0.4"/>
    <row r="461" ht="17.100000000000001" customHeight="1" x14ac:dyDescent="0.4"/>
    <row r="462" ht="17.100000000000001" customHeight="1" x14ac:dyDescent="0.4"/>
    <row r="463" ht="17.100000000000001" customHeight="1" x14ac:dyDescent="0.4"/>
    <row r="464" ht="17.100000000000001" customHeight="1" x14ac:dyDescent="0.4"/>
    <row r="465" ht="17.100000000000001" customHeight="1" x14ac:dyDescent="0.4"/>
    <row r="466" ht="17.100000000000001" customHeight="1" x14ac:dyDescent="0.4"/>
    <row r="467" ht="17.100000000000001" customHeight="1" x14ac:dyDescent="0.4"/>
    <row r="468" ht="17.100000000000001" customHeight="1" x14ac:dyDescent="0.4"/>
    <row r="469" ht="17.100000000000001" customHeight="1" x14ac:dyDescent="0.4"/>
    <row r="470" ht="17.100000000000001" customHeight="1" x14ac:dyDescent="0.4"/>
    <row r="471" ht="17.100000000000001" customHeight="1" x14ac:dyDescent="0.4"/>
    <row r="472" ht="17.100000000000001" customHeight="1" x14ac:dyDescent="0.4"/>
    <row r="473" ht="17.100000000000001" customHeight="1" x14ac:dyDescent="0.4"/>
    <row r="474" ht="17.100000000000001" customHeight="1" x14ac:dyDescent="0.4"/>
    <row r="475" ht="17.100000000000001" customHeight="1" x14ac:dyDescent="0.4"/>
    <row r="476" ht="17.100000000000001" customHeight="1" x14ac:dyDescent="0.4"/>
    <row r="477" ht="17.100000000000001" customHeight="1" x14ac:dyDescent="0.4"/>
    <row r="478" ht="17.100000000000001" customHeight="1" x14ac:dyDescent="0.4"/>
    <row r="479" ht="17.100000000000001" customHeight="1" x14ac:dyDescent="0.4"/>
    <row r="480" ht="17.100000000000001" customHeight="1" x14ac:dyDescent="0.4"/>
    <row r="481" ht="17.100000000000001" customHeight="1" x14ac:dyDescent="0.4"/>
    <row r="482" ht="17.100000000000001" customHeight="1" x14ac:dyDescent="0.4"/>
    <row r="483" ht="17.100000000000001" customHeight="1" x14ac:dyDescent="0.4"/>
    <row r="484" ht="17.100000000000001" customHeight="1" x14ac:dyDescent="0.4"/>
    <row r="485" ht="17.100000000000001" customHeight="1" x14ac:dyDescent="0.4"/>
    <row r="486" ht="17.100000000000001" customHeight="1" x14ac:dyDescent="0.4"/>
    <row r="487" ht="17.100000000000001" customHeight="1" x14ac:dyDescent="0.4"/>
    <row r="488" ht="17.100000000000001" customHeight="1" x14ac:dyDescent="0.4"/>
    <row r="489" ht="17.100000000000001" customHeight="1" x14ac:dyDescent="0.4"/>
    <row r="490" ht="17.100000000000001" customHeight="1" x14ac:dyDescent="0.4"/>
    <row r="491" ht="17.100000000000001" customHeight="1" x14ac:dyDescent="0.4"/>
    <row r="492" ht="17.100000000000001" customHeight="1" x14ac:dyDescent="0.4"/>
    <row r="493" ht="17.100000000000001" customHeight="1" x14ac:dyDescent="0.4"/>
    <row r="494" ht="17.100000000000001" customHeight="1" x14ac:dyDescent="0.4"/>
    <row r="495" ht="17.100000000000001" customHeight="1" x14ac:dyDescent="0.4"/>
    <row r="496" ht="17.100000000000001" customHeight="1" x14ac:dyDescent="0.4"/>
    <row r="497" ht="17.100000000000001" customHeight="1" x14ac:dyDescent="0.4"/>
    <row r="498" ht="17.100000000000001" customHeight="1" x14ac:dyDescent="0.4"/>
    <row r="499" ht="17.100000000000001" customHeight="1" x14ac:dyDescent="0.4"/>
    <row r="500" ht="17.100000000000001" customHeight="1" x14ac:dyDescent="0.4"/>
    <row r="501" ht="17.100000000000001" customHeight="1" x14ac:dyDescent="0.4"/>
    <row r="502" ht="17.100000000000001" customHeight="1" x14ac:dyDescent="0.4"/>
    <row r="503" ht="17.100000000000001" customHeight="1" x14ac:dyDescent="0.4"/>
    <row r="504" ht="17.100000000000001" customHeight="1" x14ac:dyDescent="0.4"/>
    <row r="505" ht="17.100000000000001" customHeight="1" x14ac:dyDescent="0.4"/>
    <row r="506" ht="17.100000000000001" customHeight="1" x14ac:dyDescent="0.4"/>
    <row r="507" ht="17.100000000000001" customHeight="1" x14ac:dyDescent="0.4"/>
    <row r="508" ht="17.100000000000001" customHeight="1" x14ac:dyDescent="0.4"/>
    <row r="509" ht="17.100000000000001" customHeight="1" x14ac:dyDescent="0.4"/>
    <row r="510" ht="17.100000000000001" customHeight="1" x14ac:dyDescent="0.4"/>
    <row r="511" ht="17.100000000000001" customHeight="1" x14ac:dyDescent="0.4"/>
    <row r="512" ht="17.100000000000001" customHeight="1" x14ac:dyDescent="0.4"/>
    <row r="513" ht="17.100000000000001" customHeight="1" x14ac:dyDescent="0.4"/>
    <row r="514" ht="17.100000000000001" customHeight="1" x14ac:dyDescent="0.4"/>
    <row r="515" ht="17.100000000000001" customHeight="1" x14ac:dyDescent="0.4"/>
    <row r="516" ht="17.100000000000001" customHeight="1" x14ac:dyDescent="0.4"/>
    <row r="517" ht="17.100000000000001" customHeight="1" x14ac:dyDescent="0.4"/>
    <row r="518" ht="17.100000000000001" customHeight="1" x14ac:dyDescent="0.4"/>
    <row r="519" ht="17.100000000000001" customHeight="1" x14ac:dyDescent="0.4"/>
    <row r="520" ht="17.100000000000001" customHeight="1" x14ac:dyDescent="0.4"/>
    <row r="521" ht="17.100000000000001" customHeight="1" x14ac:dyDescent="0.4"/>
    <row r="522" ht="17.100000000000001" customHeight="1" x14ac:dyDescent="0.4"/>
    <row r="523" ht="17.100000000000001" customHeight="1" x14ac:dyDescent="0.4"/>
    <row r="524" ht="17.100000000000001" customHeight="1" x14ac:dyDescent="0.4"/>
    <row r="525" ht="17.100000000000001" customHeight="1" x14ac:dyDescent="0.4"/>
    <row r="526" ht="17.100000000000001" customHeight="1" x14ac:dyDescent="0.4"/>
    <row r="527" ht="17.100000000000001" customHeight="1" x14ac:dyDescent="0.4"/>
    <row r="528" ht="17.100000000000001" customHeight="1" x14ac:dyDescent="0.4"/>
    <row r="529" ht="17.100000000000001" customHeight="1" x14ac:dyDescent="0.4"/>
    <row r="530" ht="17.100000000000001" customHeight="1" x14ac:dyDescent="0.4"/>
    <row r="531" ht="17.100000000000001" customHeight="1" x14ac:dyDescent="0.4"/>
    <row r="532" ht="17.100000000000001" customHeight="1" x14ac:dyDescent="0.4"/>
    <row r="533" ht="17.100000000000001" customHeight="1" x14ac:dyDescent="0.4"/>
    <row r="534" ht="17.100000000000001" customHeight="1" x14ac:dyDescent="0.4"/>
    <row r="535" ht="17.100000000000001" customHeight="1" x14ac:dyDescent="0.4"/>
    <row r="536" ht="17.100000000000001" customHeight="1" x14ac:dyDescent="0.4"/>
    <row r="537" ht="17.100000000000001" customHeight="1" x14ac:dyDescent="0.4"/>
    <row r="538" ht="17.100000000000001" customHeight="1" x14ac:dyDescent="0.4"/>
    <row r="539" ht="17.100000000000001" customHeight="1" x14ac:dyDescent="0.4"/>
    <row r="540" ht="17.100000000000001" customHeight="1" x14ac:dyDescent="0.4"/>
    <row r="541" ht="17.100000000000001" customHeight="1" x14ac:dyDescent="0.4"/>
    <row r="542" ht="17.100000000000001" customHeight="1" x14ac:dyDescent="0.4"/>
    <row r="543" ht="17.100000000000001" customHeight="1" x14ac:dyDescent="0.4"/>
    <row r="544" ht="17.100000000000001" customHeight="1" x14ac:dyDescent="0.4"/>
    <row r="545" ht="17.100000000000001" customHeight="1" x14ac:dyDescent="0.4"/>
    <row r="546" ht="17.100000000000001" customHeight="1" x14ac:dyDescent="0.4"/>
    <row r="547" ht="17.100000000000001" customHeight="1" x14ac:dyDescent="0.4"/>
    <row r="548" ht="17.100000000000001" customHeight="1" x14ac:dyDescent="0.4"/>
    <row r="549" ht="17.100000000000001" customHeight="1" x14ac:dyDescent="0.4"/>
    <row r="550" ht="17.100000000000001" customHeight="1" x14ac:dyDescent="0.4"/>
    <row r="551" ht="17.100000000000001" customHeight="1" x14ac:dyDescent="0.4"/>
    <row r="552" ht="17.100000000000001" customHeight="1" x14ac:dyDescent="0.4"/>
    <row r="553" ht="17.100000000000001" customHeight="1" x14ac:dyDescent="0.4"/>
    <row r="554" ht="17.100000000000001" customHeight="1" x14ac:dyDescent="0.4"/>
    <row r="555" ht="17.100000000000001" customHeight="1" x14ac:dyDescent="0.4"/>
    <row r="556" ht="17.100000000000001" customHeight="1" x14ac:dyDescent="0.4"/>
    <row r="557" ht="17.100000000000001" customHeight="1" x14ac:dyDescent="0.4"/>
    <row r="558" ht="17.100000000000001" customHeight="1" x14ac:dyDescent="0.4"/>
    <row r="559" ht="17.100000000000001" customHeight="1" x14ac:dyDescent="0.4"/>
    <row r="560" ht="17.100000000000001" customHeight="1" x14ac:dyDescent="0.4"/>
    <row r="561" ht="17.100000000000001" customHeight="1" x14ac:dyDescent="0.4"/>
    <row r="562" ht="17.100000000000001" customHeight="1" x14ac:dyDescent="0.4"/>
    <row r="563" ht="17.100000000000001" customHeight="1" x14ac:dyDescent="0.4"/>
    <row r="564" ht="17.100000000000001" customHeight="1" x14ac:dyDescent="0.4"/>
    <row r="565" ht="17.100000000000001" customHeight="1" x14ac:dyDescent="0.4"/>
    <row r="566" ht="17.100000000000001" customHeight="1" x14ac:dyDescent="0.4"/>
    <row r="567" ht="17.100000000000001" customHeight="1" x14ac:dyDescent="0.4"/>
    <row r="568" ht="17.100000000000001" customHeight="1" x14ac:dyDescent="0.4"/>
    <row r="569" ht="17.100000000000001" customHeight="1" x14ac:dyDescent="0.4"/>
    <row r="570" ht="17.100000000000001" customHeight="1" x14ac:dyDescent="0.4"/>
    <row r="571" ht="17.100000000000001" customHeight="1" x14ac:dyDescent="0.4"/>
    <row r="572" ht="17.100000000000001" customHeight="1" x14ac:dyDescent="0.4"/>
    <row r="573" ht="17.100000000000001" customHeight="1" x14ac:dyDescent="0.4"/>
    <row r="574" ht="17.100000000000001" customHeight="1" x14ac:dyDescent="0.4"/>
    <row r="575" ht="17.100000000000001" customHeight="1" x14ac:dyDescent="0.4"/>
    <row r="576" ht="17.100000000000001" customHeight="1" x14ac:dyDescent="0.4"/>
    <row r="577" ht="17.100000000000001" customHeight="1" x14ac:dyDescent="0.4"/>
    <row r="578" ht="17.100000000000001" customHeight="1" x14ac:dyDescent="0.4"/>
    <row r="579" ht="17.100000000000001" customHeight="1" x14ac:dyDescent="0.4"/>
    <row r="580" ht="17.100000000000001" customHeight="1" x14ac:dyDescent="0.4"/>
    <row r="581" ht="17.100000000000001" customHeight="1" x14ac:dyDescent="0.4"/>
    <row r="582" ht="17.100000000000001" customHeight="1" x14ac:dyDescent="0.4"/>
    <row r="583" ht="17.100000000000001" customHeight="1" x14ac:dyDescent="0.4"/>
    <row r="584" ht="17.100000000000001" customHeight="1" x14ac:dyDescent="0.4"/>
    <row r="585" ht="17.100000000000001" customHeight="1" x14ac:dyDescent="0.4"/>
    <row r="586" ht="17.100000000000001" customHeight="1" x14ac:dyDescent="0.4"/>
    <row r="587" ht="17.100000000000001" customHeight="1" x14ac:dyDescent="0.4"/>
    <row r="588" ht="17.100000000000001" customHeight="1" x14ac:dyDescent="0.4"/>
    <row r="589" ht="17.100000000000001" customHeight="1" x14ac:dyDescent="0.4"/>
    <row r="590" ht="17.100000000000001" customHeight="1" x14ac:dyDescent="0.4"/>
    <row r="591" ht="17.100000000000001" customHeight="1" x14ac:dyDescent="0.4"/>
    <row r="592" ht="17.100000000000001" customHeight="1" x14ac:dyDescent="0.4"/>
    <row r="593" ht="17.100000000000001" customHeight="1" x14ac:dyDescent="0.4"/>
    <row r="594" ht="17.100000000000001" customHeight="1" x14ac:dyDescent="0.4"/>
    <row r="595" ht="17.100000000000001" customHeight="1" x14ac:dyDescent="0.4"/>
    <row r="596" ht="17.100000000000001" customHeight="1" x14ac:dyDescent="0.4"/>
    <row r="597" ht="17.100000000000001" customHeight="1" x14ac:dyDescent="0.4"/>
    <row r="598" ht="17.100000000000001" customHeight="1" x14ac:dyDescent="0.4"/>
    <row r="599" ht="17.100000000000001" customHeight="1" x14ac:dyDescent="0.4"/>
    <row r="600" ht="17.100000000000001" customHeight="1" x14ac:dyDescent="0.4"/>
    <row r="601" ht="17.100000000000001" customHeight="1" x14ac:dyDescent="0.4"/>
    <row r="602" ht="17.100000000000001" customHeight="1" x14ac:dyDescent="0.4"/>
    <row r="603" ht="17.100000000000001" customHeight="1" x14ac:dyDescent="0.4"/>
    <row r="604" ht="17.100000000000001" customHeight="1" x14ac:dyDescent="0.4"/>
    <row r="605" ht="17.100000000000001" customHeight="1" x14ac:dyDescent="0.4"/>
    <row r="606" ht="17.100000000000001" customHeight="1" x14ac:dyDescent="0.4"/>
    <row r="607" ht="17.100000000000001" customHeight="1" x14ac:dyDescent="0.4"/>
    <row r="608" ht="17.100000000000001" customHeight="1" x14ac:dyDescent="0.4"/>
    <row r="609" ht="17.100000000000001" customHeight="1" x14ac:dyDescent="0.4"/>
    <row r="610" ht="17.100000000000001" customHeight="1" x14ac:dyDescent="0.4"/>
    <row r="611" ht="17.100000000000001" customHeight="1" x14ac:dyDescent="0.4"/>
    <row r="612" ht="17.100000000000001" customHeight="1" x14ac:dyDescent="0.4"/>
    <row r="613" ht="17.100000000000001" customHeight="1" x14ac:dyDescent="0.4"/>
    <row r="614" ht="17.100000000000001" customHeight="1" x14ac:dyDescent="0.4"/>
    <row r="615" ht="17.100000000000001" customHeight="1" x14ac:dyDescent="0.4"/>
    <row r="616" ht="17.100000000000001" customHeight="1" x14ac:dyDescent="0.4"/>
    <row r="617" ht="17.100000000000001" customHeight="1" x14ac:dyDescent="0.4"/>
    <row r="618" ht="17.100000000000001" customHeight="1" x14ac:dyDescent="0.4"/>
    <row r="619" ht="17.100000000000001" customHeight="1" x14ac:dyDescent="0.4"/>
    <row r="620" ht="17.100000000000001" customHeight="1" x14ac:dyDescent="0.4"/>
    <row r="621" ht="17.100000000000001" customHeight="1" x14ac:dyDescent="0.4"/>
    <row r="622" ht="17.100000000000001" customHeight="1" x14ac:dyDescent="0.4"/>
    <row r="623" ht="17.100000000000001" customHeight="1" x14ac:dyDescent="0.4"/>
    <row r="624" ht="17.100000000000001" customHeight="1" x14ac:dyDescent="0.4"/>
    <row r="625" ht="17.100000000000001" customHeight="1" x14ac:dyDescent="0.4"/>
    <row r="626" ht="17.100000000000001" customHeight="1" x14ac:dyDescent="0.4"/>
    <row r="627" ht="17.100000000000001" customHeight="1" x14ac:dyDescent="0.4"/>
    <row r="628" ht="17.100000000000001" customHeight="1" x14ac:dyDescent="0.4"/>
    <row r="629" ht="17.100000000000001" customHeight="1" x14ac:dyDescent="0.4"/>
    <row r="630" ht="17.100000000000001" customHeight="1" x14ac:dyDescent="0.4"/>
    <row r="631" ht="17.100000000000001" customHeight="1" x14ac:dyDescent="0.4"/>
    <row r="632" ht="17.100000000000001" customHeight="1" x14ac:dyDescent="0.4"/>
    <row r="633" ht="17.100000000000001" customHeight="1" x14ac:dyDescent="0.4"/>
    <row r="634" ht="17.100000000000001" customHeight="1" x14ac:dyDescent="0.4"/>
    <row r="635" ht="17.100000000000001" customHeight="1" x14ac:dyDescent="0.4"/>
    <row r="636" ht="17.100000000000001" customHeight="1" x14ac:dyDescent="0.4"/>
    <row r="637" ht="17.100000000000001" customHeight="1" x14ac:dyDescent="0.4"/>
    <row r="638" ht="17.100000000000001" customHeight="1" x14ac:dyDescent="0.4"/>
    <row r="639" ht="17.100000000000001" customHeight="1" x14ac:dyDescent="0.4"/>
    <row r="640" ht="17.100000000000001" customHeight="1" x14ac:dyDescent="0.4"/>
    <row r="641" ht="17.100000000000001" customHeight="1" x14ac:dyDescent="0.4"/>
    <row r="642" ht="17.100000000000001" customHeight="1" x14ac:dyDescent="0.4"/>
    <row r="643" ht="17.100000000000001" customHeight="1" x14ac:dyDescent="0.4"/>
    <row r="644" ht="17.100000000000001" customHeight="1" x14ac:dyDescent="0.4"/>
    <row r="645" ht="17.100000000000001" customHeight="1" x14ac:dyDescent="0.4"/>
    <row r="646" ht="17.100000000000001" customHeight="1" x14ac:dyDescent="0.4"/>
    <row r="647" ht="17.100000000000001" customHeight="1" x14ac:dyDescent="0.4"/>
    <row r="648" ht="17.100000000000001" customHeight="1" x14ac:dyDescent="0.4"/>
    <row r="649" ht="17.100000000000001" customHeight="1" x14ac:dyDescent="0.4"/>
    <row r="650" ht="17.100000000000001" customHeight="1" x14ac:dyDescent="0.4"/>
    <row r="651" ht="17.100000000000001" customHeight="1" x14ac:dyDescent="0.4"/>
    <row r="652" ht="17.100000000000001" customHeight="1" x14ac:dyDescent="0.4"/>
    <row r="653" ht="17.100000000000001" customHeight="1" x14ac:dyDescent="0.4"/>
    <row r="654" ht="17.100000000000001" customHeight="1" x14ac:dyDescent="0.4"/>
    <row r="655" ht="17.100000000000001" customHeight="1" x14ac:dyDescent="0.4"/>
    <row r="656" ht="17.100000000000001" customHeight="1" x14ac:dyDescent="0.4"/>
    <row r="657" ht="17.100000000000001" customHeight="1" x14ac:dyDescent="0.4"/>
    <row r="658" ht="17.100000000000001" customHeight="1" x14ac:dyDescent="0.4"/>
    <row r="659" ht="17.100000000000001" customHeight="1" x14ac:dyDescent="0.4"/>
    <row r="660" ht="17.100000000000001" customHeight="1" x14ac:dyDescent="0.4"/>
    <row r="661" ht="17.100000000000001" customHeight="1" x14ac:dyDescent="0.4"/>
    <row r="662" ht="17.100000000000001" customHeight="1" x14ac:dyDescent="0.4"/>
    <row r="663" ht="17.100000000000001" customHeight="1" x14ac:dyDescent="0.4"/>
    <row r="664" ht="17.100000000000001" customHeight="1" x14ac:dyDescent="0.4"/>
    <row r="665" ht="17.100000000000001" customHeight="1" x14ac:dyDescent="0.4"/>
    <row r="666" ht="17.100000000000001" customHeight="1" x14ac:dyDescent="0.4"/>
    <row r="667" ht="17.100000000000001" customHeight="1" x14ac:dyDescent="0.4"/>
    <row r="668" ht="17.100000000000001" customHeight="1" x14ac:dyDescent="0.4"/>
    <row r="669" ht="17.100000000000001" customHeight="1" x14ac:dyDescent="0.4"/>
    <row r="670" ht="17.100000000000001" customHeight="1" x14ac:dyDescent="0.4"/>
    <row r="671" ht="17.100000000000001" customHeight="1" x14ac:dyDescent="0.4"/>
    <row r="672" ht="17.100000000000001" customHeight="1" x14ac:dyDescent="0.4"/>
    <row r="673" ht="17.100000000000001" customHeight="1" x14ac:dyDescent="0.4"/>
    <row r="674" ht="17.100000000000001" customHeight="1" x14ac:dyDescent="0.4"/>
    <row r="675" ht="17.100000000000001" customHeight="1" x14ac:dyDescent="0.4"/>
    <row r="676" ht="17.100000000000001" customHeight="1" x14ac:dyDescent="0.4"/>
    <row r="677" ht="17.100000000000001" customHeight="1" x14ac:dyDescent="0.4"/>
    <row r="678" ht="17.100000000000001" customHeight="1" x14ac:dyDescent="0.4"/>
    <row r="679" ht="17.100000000000001" customHeight="1" x14ac:dyDescent="0.4"/>
    <row r="680" ht="17.100000000000001" customHeight="1" x14ac:dyDescent="0.4"/>
    <row r="681" ht="17.100000000000001" customHeight="1" x14ac:dyDescent="0.4"/>
    <row r="682" ht="17.100000000000001" customHeight="1" x14ac:dyDescent="0.4"/>
    <row r="683" ht="17.100000000000001" customHeight="1" x14ac:dyDescent="0.4"/>
    <row r="684" ht="17.100000000000001" customHeight="1" x14ac:dyDescent="0.4"/>
    <row r="685" ht="17.100000000000001" customHeight="1" x14ac:dyDescent="0.4"/>
    <row r="686" ht="17.100000000000001" customHeight="1" x14ac:dyDescent="0.4"/>
    <row r="687" ht="17.100000000000001" customHeight="1" x14ac:dyDescent="0.4"/>
    <row r="688" ht="17.100000000000001" customHeight="1" x14ac:dyDescent="0.4"/>
    <row r="689" ht="17.100000000000001" customHeight="1" x14ac:dyDescent="0.4"/>
    <row r="690" ht="17.100000000000001" customHeight="1" x14ac:dyDescent="0.4"/>
    <row r="691" ht="17.100000000000001" customHeight="1" x14ac:dyDescent="0.4"/>
    <row r="692" ht="17.100000000000001" customHeight="1" x14ac:dyDescent="0.4"/>
    <row r="693" ht="17.100000000000001" customHeight="1" x14ac:dyDescent="0.4"/>
    <row r="694" ht="17.100000000000001" customHeight="1" x14ac:dyDescent="0.4"/>
    <row r="695" ht="17.100000000000001" customHeight="1" x14ac:dyDescent="0.4"/>
    <row r="696" ht="17.100000000000001" customHeight="1" x14ac:dyDescent="0.4"/>
    <row r="697" ht="17.100000000000001" customHeight="1" x14ac:dyDescent="0.4"/>
    <row r="698" ht="17.100000000000001" customHeight="1" x14ac:dyDescent="0.4"/>
    <row r="699" ht="17.100000000000001" customHeight="1" x14ac:dyDescent="0.4"/>
    <row r="700" ht="17.100000000000001" customHeight="1" x14ac:dyDescent="0.4"/>
    <row r="701" ht="17.100000000000001" customHeight="1" x14ac:dyDescent="0.4"/>
    <row r="702" ht="17.100000000000001" customHeight="1" x14ac:dyDescent="0.4"/>
    <row r="703" ht="17.100000000000001" customHeight="1" x14ac:dyDescent="0.4"/>
    <row r="704" ht="17.100000000000001" customHeight="1" x14ac:dyDescent="0.4"/>
    <row r="705" ht="17.100000000000001" customHeight="1" x14ac:dyDescent="0.4"/>
    <row r="706" ht="17.100000000000001" customHeight="1" x14ac:dyDescent="0.4"/>
    <row r="707" ht="17.100000000000001" customHeight="1" x14ac:dyDescent="0.4"/>
    <row r="708" ht="17.100000000000001" customHeight="1" x14ac:dyDescent="0.4"/>
    <row r="709" ht="17.100000000000001" customHeight="1" x14ac:dyDescent="0.4"/>
    <row r="710" ht="17.100000000000001" customHeight="1" x14ac:dyDescent="0.4"/>
    <row r="711" ht="17.100000000000001" customHeight="1" x14ac:dyDescent="0.4"/>
    <row r="712" ht="17.100000000000001" customHeight="1" x14ac:dyDescent="0.4"/>
    <row r="713" ht="17.100000000000001" customHeight="1" x14ac:dyDescent="0.4"/>
    <row r="714" ht="17.100000000000001" customHeight="1" x14ac:dyDescent="0.4"/>
    <row r="715" ht="17.100000000000001" customHeight="1" x14ac:dyDescent="0.4"/>
    <row r="716" ht="17.100000000000001" customHeight="1" x14ac:dyDescent="0.4"/>
    <row r="717" ht="17.100000000000001" customHeight="1" x14ac:dyDescent="0.4"/>
    <row r="718" ht="17.100000000000001" customHeight="1" x14ac:dyDescent="0.4"/>
    <row r="719" ht="17.100000000000001" customHeight="1" x14ac:dyDescent="0.4"/>
    <row r="720" ht="17.100000000000001" customHeight="1" x14ac:dyDescent="0.4"/>
    <row r="721" ht="17.100000000000001" customHeight="1" x14ac:dyDescent="0.4"/>
    <row r="722" ht="17.100000000000001" customHeight="1" x14ac:dyDescent="0.4"/>
    <row r="723" ht="17.100000000000001" customHeight="1" x14ac:dyDescent="0.4"/>
    <row r="724" ht="17.100000000000001" customHeight="1" x14ac:dyDescent="0.4"/>
    <row r="725" ht="17.100000000000001" customHeight="1" x14ac:dyDescent="0.4"/>
    <row r="726" ht="17.100000000000001" customHeight="1" x14ac:dyDescent="0.4"/>
  </sheetData>
  <mergeCells count="2">
    <mergeCell ref="B2:F2"/>
    <mergeCell ref="G3:I3"/>
  </mergeCells>
  <phoneticPr fontId="1"/>
  <pageMargins left="0.78740157480314965" right="0.78740157480314965" top="0.39370078740157483" bottom="0.39370078740157483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77"/>
  <sheetViews>
    <sheetView zoomScale="80" zoomScaleNormal="80" workbookViewId="0">
      <pane xSplit="4" ySplit="4" topLeftCell="E5" activePane="bottomRight" state="frozen"/>
      <selection pane="topRight" activeCell="E1" sqref="E1"/>
      <selection pane="bottomLeft" activeCell="A5" sqref="A5"/>
      <selection pane="bottomRight"/>
    </sheetView>
  </sheetViews>
  <sheetFormatPr defaultRowHeight="18.75" x14ac:dyDescent="0.4"/>
  <cols>
    <col min="1" max="2" width="2.625" customWidth="1"/>
    <col min="3" max="3" width="18.625" customWidth="1"/>
    <col min="5" max="20" width="11.875" style="16" customWidth="1"/>
  </cols>
  <sheetData>
    <row r="1" spans="2:20" x14ac:dyDescent="0.4">
      <c r="B1" t="s">
        <v>17</v>
      </c>
    </row>
    <row r="2" spans="2:20" x14ac:dyDescent="0.4">
      <c r="B2" t="s">
        <v>98</v>
      </c>
    </row>
    <row r="3" spans="2:20" x14ac:dyDescent="0.4">
      <c r="B3" s="38" t="s">
        <v>18</v>
      </c>
      <c r="C3" s="38"/>
      <c r="D3" s="39"/>
      <c r="E3" s="22" t="s">
        <v>46</v>
      </c>
      <c r="F3" s="20" t="s">
        <v>48</v>
      </c>
      <c r="G3" s="20" t="s">
        <v>49</v>
      </c>
      <c r="H3" s="20" t="s">
        <v>50</v>
      </c>
      <c r="I3" s="20" t="s">
        <v>51</v>
      </c>
      <c r="J3" s="20" t="s">
        <v>52</v>
      </c>
      <c r="K3" s="20" t="s">
        <v>53</v>
      </c>
      <c r="L3" s="20" t="s">
        <v>54</v>
      </c>
      <c r="M3" s="20" t="s">
        <v>55</v>
      </c>
      <c r="N3" s="20" t="s">
        <v>56</v>
      </c>
      <c r="O3" s="20" t="s">
        <v>57</v>
      </c>
      <c r="P3" s="20" t="s">
        <v>58</v>
      </c>
      <c r="Q3" s="20" t="s">
        <v>59</v>
      </c>
      <c r="R3" s="20" t="s">
        <v>60</v>
      </c>
      <c r="S3" s="20" t="s">
        <v>61</v>
      </c>
      <c r="T3" s="42" t="s">
        <v>16</v>
      </c>
    </row>
    <row r="4" spans="2:20" ht="19.5" thickBot="1" x14ac:dyDescent="0.45">
      <c r="B4" s="40"/>
      <c r="C4" s="40"/>
      <c r="D4" s="41"/>
      <c r="E4" s="23" t="s">
        <v>47</v>
      </c>
      <c r="F4" s="21" t="s">
        <v>62</v>
      </c>
      <c r="G4" s="21" t="s">
        <v>63</v>
      </c>
      <c r="H4" s="21" t="s">
        <v>64</v>
      </c>
      <c r="I4" s="21" t="s">
        <v>65</v>
      </c>
      <c r="J4" s="21" t="s">
        <v>66</v>
      </c>
      <c r="K4" s="21" t="s">
        <v>67</v>
      </c>
      <c r="L4" s="21" t="s">
        <v>68</v>
      </c>
      <c r="M4" s="21" t="s">
        <v>69</v>
      </c>
      <c r="N4" s="21" t="s">
        <v>70</v>
      </c>
      <c r="O4" s="21" t="s">
        <v>71</v>
      </c>
      <c r="P4" s="21" t="s">
        <v>72</v>
      </c>
      <c r="Q4" s="21" t="s">
        <v>73</v>
      </c>
      <c r="R4" s="21" t="s">
        <v>74</v>
      </c>
      <c r="S4" s="21" t="s">
        <v>75</v>
      </c>
      <c r="T4" s="43"/>
    </row>
    <row r="5" spans="2:20" ht="19.5" thickTop="1" x14ac:dyDescent="0.4">
      <c r="B5" s="14"/>
      <c r="C5" s="4" t="s">
        <v>20</v>
      </c>
      <c r="D5" s="27" t="s">
        <v>41</v>
      </c>
      <c r="E5" s="24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>
        <f>SUM(E5:S5)</f>
        <v>0</v>
      </c>
    </row>
    <row r="6" spans="2:20" ht="18.75" customHeight="1" x14ac:dyDescent="0.4">
      <c r="B6" s="14"/>
      <c r="C6" s="6"/>
      <c r="D6" s="28"/>
      <c r="E6" s="25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9">
        <f t="shared" ref="T6:T10" si="0">SUM(E6:S6)</f>
        <v>0</v>
      </c>
    </row>
    <row r="7" spans="2:20" x14ac:dyDescent="0.4">
      <c r="B7" s="14"/>
      <c r="C7" s="6"/>
      <c r="D7" s="28"/>
      <c r="E7" s="25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9">
        <f t="shared" si="0"/>
        <v>0</v>
      </c>
    </row>
    <row r="8" spans="2:20" x14ac:dyDescent="0.4">
      <c r="B8" s="14"/>
      <c r="C8" s="6"/>
      <c r="D8" s="28"/>
      <c r="E8" s="25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9">
        <f t="shared" si="0"/>
        <v>0</v>
      </c>
    </row>
    <row r="9" spans="2:20" x14ac:dyDescent="0.4">
      <c r="B9" s="14"/>
      <c r="C9" s="6"/>
      <c r="D9" s="28"/>
      <c r="E9" s="25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9">
        <f t="shared" si="0"/>
        <v>0</v>
      </c>
    </row>
    <row r="10" spans="2:20" x14ac:dyDescent="0.4">
      <c r="B10" s="14"/>
      <c r="C10" s="6"/>
      <c r="D10" s="28"/>
      <c r="E10" s="25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9">
        <f t="shared" si="0"/>
        <v>0</v>
      </c>
    </row>
    <row r="11" spans="2:20" x14ac:dyDescent="0.4">
      <c r="B11" s="15"/>
      <c r="C11" s="12" t="s">
        <v>39</v>
      </c>
      <c r="D11" s="29"/>
      <c r="E11" s="26">
        <f>SUM(E5:E10)</f>
        <v>0</v>
      </c>
      <c r="F11" s="18">
        <f t="shared" ref="F11:T11" si="1">SUM(F5:F10)</f>
        <v>0</v>
      </c>
      <c r="G11" s="18">
        <f t="shared" si="1"/>
        <v>0</v>
      </c>
      <c r="H11" s="18">
        <f t="shared" si="1"/>
        <v>0</v>
      </c>
      <c r="I11" s="18">
        <f t="shared" si="1"/>
        <v>0</v>
      </c>
      <c r="J11" s="18">
        <f t="shared" si="1"/>
        <v>0</v>
      </c>
      <c r="K11" s="18">
        <f t="shared" si="1"/>
        <v>0</v>
      </c>
      <c r="L11" s="18">
        <f t="shared" si="1"/>
        <v>0</v>
      </c>
      <c r="M11" s="18">
        <f t="shared" si="1"/>
        <v>0</v>
      </c>
      <c r="N11" s="18">
        <f t="shared" si="1"/>
        <v>0</v>
      </c>
      <c r="O11" s="18">
        <f t="shared" si="1"/>
        <v>0</v>
      </c>
      <c r="P11" s="18">
        <f t="shared" si="1"/>
        <v>0</v>
      </c>
      <c r="Q11" s="18">
        <f t="shared" si="1"/>
        <v>0</v>
      </c>
      <c r="R11" s="18">
        <f t="shared" si="1"/>
        <v>0</v>
      </c>
      <c r="S11" s="18">
        <f t="shared" si="1"/>
        <v>0</v>
      </c>
      <c r="T11" s="18">
        <f t="shared" si="1"/>
        <v>0</v>
      </c>
    </row>
    <row r="12" spans="2:20" x14ac:dyDescent="0.4">
      <c r="B12" s="13"/>
      <c r="C12" t="s">
        <v>36</v>
      </c>
      <c r="D12" s="28"/>
      <c r="E12" s="25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9">
        <f t="shared" ref="T12:T17" si="2">SUM(E12:S12)</f>
        <v>0</v>
      </c>
    </row>
    <row r="13" spans="2:20" x14ac:dyDescent="0.4">
      <c r="B13" s="14"/>
      <c r="C13" s="6"/>
      <c r="D13" s="28"/>
      <c r="E13" s="25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9">
        <f t="shared" si="2"/>
        <v>0</v>
      </c>
    </row>
    <row r="14" spans="2:20" x14ac:dyDescent="0.4">
      <c r="B14" s="14"/>
      <c r="C14" s="6"/>
      <c r="D14" s="28"/>
      <c r="E14" s="25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9">
        <f t="shared" si="2"/>
        <v>0</v>
      </c>
    </row>
    <row r="15" spans="2:20" x14ac:dyDescent="0.4">
      <c r="B15" s="14"/>
      <c r="C15" s="6"/>
      <c r="D15" s="28"/>
      <c r="E15" s="25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9">
        <f t="shared" si="2"/>
        <v>0</v>
      </c>
    </row>
    <row r="16" spans="2:20" x14ac:dyDescent="0.4">
      <c r="B16" s="14"/>
      <c r="C16" s="6"/>
      <c r="D16" s="28"/>
      <c r="E16" s="25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9">
        <f t="shared" si="2"/>
        <v>0</v>
      </c>
    </row>
    <row r="17" spans="2:20" x14ac:dyDescent="0.4">
      <c r="B17" s="14"/>
      <c r="C17" s="6"/>
      <c r="D17" s="28"/>
      <c r="E17" s="25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9">
        <f t="shared" si="2"/>
        <v>0</v>
      </c>
    </row>
    <row r="18" spans="2:20" x14ac:dyDescent="0.4">
      <c r="B18" s="15"/>
      <c r="C18" s="12" t="s">
        <v>39</v>
      </c>
      <c r="D18" s="29"/>
      <c r="E18" s="26">
        <f>SUM(E12:E17)</f>
        <v>0</v>
      </c>
      <c r="F18" s="18">
        <f t="shared" ref="F18:T18" si="3">SUM(F12:F17)</f>
        <v>0</v>
      </c>
      <c r="G18" s="18">
        <f t="shared" si="3"/>
        <v>0</v>
      </c>
      <c r="H18" s="18">
        <f t="shared" si="3"/>
        <v>0</v>
      </c>
      <c r="I18" s="18">
        <f t="shared" si="3"/>
        <v>0</v>
      </c>
      <c r="J18" s="18">
        <f t="shared" si="3"/>
        <v>0</v>
      </c>
      <c r="K18" s="18">
        <f t="shared" si="3"/>
        <v>0</v>
      </c>
      <c r="L18" s="18">
        <f t="shared" si="3"/>
        <v>0</v>
      </c>
      <c r="M18" s="18">
        <f t="shared" si="3"/>
        <v>0</v>
      </c>
      <c r="N18" s="18">
        <f t="shared" si="3"/>
        <v>0</v>
      </c>
      <c r="O18" s="18">
        <f t="shared" si="3"/>
        <v>0</v>
      </c>
      <c r="P18" s="18">
        <f t="shared" si="3"/>
        <v>0</v>
      </c>
      <c r="Q18" s="18">
        <f t="shared" si="3"/>
        <v>0</v>
      </c>
      <c r="R18" s="18">
        <f t="shared" si="3"/>
        <v>0</v>
      </c>
      <c r="S18" s="18">
        <f t="shared" si="3"/>
        <v>0</v>
      </c>
      <c r="T18" s="18">
        <f t="shared" si="3"/>
        <v>0</v>
      </c>
    </row>
    <row r="19" spans="2:20" x14ac:dyDescent="0.4">
      <c r="B19" s="13"/>
      <c r="C19" t="s">
        <v>37</v>
      </c>
      <c r="D19" s="28"/>
      <c r="E19" s="25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9">
        <f t="shared" ref="T19:T21" si="4">SUM(E19:S19)</f>
        <v>0</v>
      </c>
    </row>
    <row r="20" spans="2:20" x14ac:dyDescent="0.4">
      <c r="B20" s="14"/>
      <c r="C20" s="6"/>
      <c r="D20" s="28"/>
      <c r="E20" s="25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9">
        <f t="shared" si="4"/>
        <v>0</v>
      </c>
    </row>
    <row r="21" spans="2:20" x14ac:dyDescent="0.4">
      <c r="B21" s="14"/>
      <c r="C21" s="6"/>
      <c r="D21" s="28"/>
      <c r="E21" s="25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9">
        <f t="shared" si="4"/>
        <v>0</v>
      </c>
    </row>
    <row r="22" spans="2:20" x14ac:dyDescent="0.4">
      <c r="B22" s="15"/>
      <c r="C22" s="12" t="s">
        <v>39</v>
      </c>
      <c r="D22" s="29"/>
      <c r="E22" s="26">
        <f>SUM(E19:E21)</f>
        <v>0</v>
      </c>
      <c r="F22" s="18">
        <f t="shared" ref="F22:T22" si="5">SUM(F19:F21)</f>
        <v>0</v>
      </c>
      <c r="G22" s="18">
        <f t="shared" si="5"/>
        <v>0</v>
      </c>
      <c r="H22" s="18">
        <f t="shared" si="5"/>
        <v>0</v>
      </c>
      <c r="I22" s="18">
        <f t="shared" si="5"/>
        <v>0</v>
      </c>
      <c r="J22" s="18">
        <f t="shared" si="5"/>
        <v>0</v>
      </c>
      <c r="K22" s="18">
        <f t="shared" si="5"/>
        <v>0</v>
      </c>
      <c r="L22" s="18">
        <f t="shared" si="5"/>
        <v>0</v>
      </c>
      <c r="M22" s="18">
        <f t="shared" si="5"/>
        <v>0</v>
      </c>
      <c r="N22" s="18">
        <f t="shared" si="5"/>
        <v>0</v>
      </c>
      <c r="O22" s="18">
        <f t="shared" si="5"/>
        <v>0</v>
      </c>
      <c r="P22" s="18">
        <f t="shared" si="5"/>
        <v>0</v>
      </c>
      <c r="Q22" s="18">
        <f t="shared" si="5"/>
        <v>0</v>
      </c>
      <c r="R22" s="18">
        <f t="shared" si="5"/>
        <v>0</v>
      </c>
      <c r="S22" s="18">
        <f t="shared" si="5"/>
        <v>0</v>
      </c>
      <c r="T22" s="18">
        <f t="shared" si="5"/>
        <v>0</v>
      </c>
    </row>
    <row r="23" spans="2:20" x14ac:dyDescent="0.4">
      <c r="B23" s="13"/>
      <c r="C23" t="s">
        <v>38</v>
      </c>
      <c r="D23" s="28"/>
      <c r="E23" s="25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9">
        <f t="shared" ref="T23:T28" si="6">SUM(E23:S23)</f>
        <v>0</v>
      </c>
    </row>
    <row r="24" spans="2:20" x14ac:dyDescent="0.4">
      <c r="B24" s="14"/>
      <c r="C24" s="6"/>
      <c r="D24" s="28"/>
      <c r="E24" s="25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9">
        <f t="shared" si="6"/>
        <v>0</v>
      </c>
    </row>
    <row r="25" spans="2:20" x14ac:dyDescent="0.4">
      <c r="B25" s="14"/>
      <c r="C25" s="6"/>
      <c r="D25" s="28"/>
      <c r="E25" s="25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9">
        <f t="shared" si="6"/>
        <v>0</v>
      </c>
    </row>
    <row r="26" spans="2:20" x14ac:dyDescent="0.4">
      <c r="B26" s="14"/>
      <c r="C26" s="6"/>
      <c r="D26" s="28"/>
      <c r="E26" s="25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9">
        <f t="shared" si="6"/>
        <v>0</v>
      </c>
    </row>
    <row r="27" spans="2:20" x14ac:dyDescent="0.4">
      <c r="B27" s="14"/>
      <c r="C27" s="6"/>
      <c r="D27" s="28"/>
      <c r="E27" s="25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9">
        <f t="shared" si="6"/>
        <v>0</v>
      </c>
    </row>
    <row r="28" spans="2:20" x14ac:dyDescent="0.4">
      <c r="B28" s="14"/>
      <c r="C28" s="6"/>
      <c r="D28" s="28"/>
      <c r="E28" s="25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9">
        <f t="shared" si="6"/>
        <v>0</v>
      </c>
    </row>
    <row r="29" spans="2:20" x14ac:dyDescent="0.4">
      <c r="B29" s="15"/>
      <c r="C29" s="12" t="s">
        <v>39</v>
      </c>
      <c r="D29" s="29"/>
      <c r="E29" s="26">
        <f>SUM(E23:E28)</f>
        <v>0</v>
      </c>
      <c r="F29" s="18">
        <f t="shared" ref="F29:T29" si="7">SUM(F23:F28)</f>
        <v>0</v>
      </c>
      <c r="G29" s="18">
        <f t="shared" si="7"/>
        <v>0</v>
      </c>
      <c r="H29" s="18">
        <f t="shared" si="7"/>
        <v>0</v>
      </c>
      <c r="I29" s="18">
        <f t="shared" si="7"/>
        <v>0</v>
      </c>
      <c r="J29" s="18">
        <f t="shared" si="7"/>
        <v>0</v>
      </c>
      <c r="K29" s="18">
        <f t="shared" si="7"/>
        <v>0</v>
      </c>
      <c r="L29" s="18">
        <f t="shared" si="7"/>
        <v>0</v>
      </c>
      <c r="M29" s="18">
        <f t="shared" si="7"/>
        <v>0</v>
      </c>
      <c r="N29" s="18">
        <f t="shared" si="7"/>
        <v>0</v>
      </c>
      <c r="O29" s="18">
        <f t="shared" si="7"/>
        <v>0</v>
      </c>
      <c r="P29" s="18">
        <f t="shared" si="7"/>
        <v>0</v>
      </c>
      <c r="Q29" s="18">
        <f t="shared" si="7"/>
        <v>0</v>
      </c>
      <c r="R29" s="18">
        <f t="shared" si="7"/>
        <v>0</v>
      </c>
      <c r="S29" s="18">
        <f t="shared" si="7"/>
        <v>0</v>
      </c>
      <c r="T29" s="18">
        <f t="shared" si="7"/>
        <v>0</v>
      </c>
    </row>
    <row r="30" spans="2:20" x14ac:dyDescent="0.4">
      <c r="B30" s="13"/>
      <c r="C30" t="s">
        <v>40</v>
      </c>
      <c r="D30" s="28"/>
      <c r="E30" s="25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9">
        <f t="shared" ref="T30:T34" si="8">SUM(E30:S30)</f>
        <v>0</v>
      </c>
    </row>
    <row r="31" spans="2:20" x14ac:dyDescent="0.4">
      <c r="B31" s="14"/>
      <c r="C31" s="6"/>
      <c r="D31" s="28"/>
      <c r="E31" s="25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9">
        <f t="shared" si="8"/>
        <v>0</v>
      </c>
    </row>
    <row r="32" spans="2:20" x14ac:dyDescent="0.4">
      <c r="B32" s="14"/>
      <c r="C32" s="6"/>
      <c r="D32" s="28"/>
      <c r="E32" s="25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9">
        <f t="shared" si="8"/>
        <v>0</v>
      </c>
    </row>
    <row r="33" spans="2:20" x14ac:dyDescent="0.4">
      <c r="B33" s="14"/>
      <c r="C33" s="6"/>
      <c r="D33" s="28"/>
      <c r="E33" s="25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9">
        <f t="shared" si="8"/>
        <v>0</v>
      </c>
    </row>
    <row r="34" spans="2:20" x14ac:dyDescent="0.4">
      <c r="B34" s="14"/>
      <c r="C34" s="6"/>
      <c r="D34" s="28"/>
      <c r="E34" s="25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9">
        <f t="shared" si="8"/>
        <v>0</v>
      </c>
    </row>
    <row r="35" spans="2:20" x14ac:dyDescent="0.4">
      <c r="B35" s="15"/>
      <c r="C35" s="12" t="s">
        <v>39</v>
      </c>
      <c r="D35" s="29"/>
      <c r="E35" s="26">
        <f>SUM(E30:E34)</f>
        <v>0</v>
      </c>
      <c r="F35" s="18">
        <f t="shared" ref="F35:T35" si="9">SUM(F30:F34)</f>
        <v>0</v>
      </c>
      <c r="G35" s="18">
        <f t="shared" si="9"/>
        <v>0</v>
      </c>
      <c r="H35" s="18">
        <f t="shared" si="9"/>
        <v>0</v>
      </c>
      <c r="I35" s="18">
        <f t="shared" si="9"/>
        <v>0</v>
      </c>
      <c r="J35" s="18">
        <f t="shared" si="9"/>
        <v>0</v>
      </c>
      <c r="K35" s="18">
        <f t="shared" si="9"/>
        <v>0</v>
      </c>
      <c r="L35" s="18">
        <f t="shared" si="9"/>
        <v>0</v>
      </c>
      <c r="M35" s="18">
        <f t="shared" si="9"/>
        <v>0</v>
      </c>
      <c r="N35" s="18">
        <f t="shared" si="9"/>
        <v>0</v>
      </c>
      <c r="O35" s="18">
        <f t="shared" si="9"/>
        <v>0</v>
      </c>
      <c r="P35" s="18">
        <f t="shared" si="9"/>
        <v>0</v>
      </c>
      <c r="Q35" s="18">
        <f t="shared" si="9"/>
        <v>0</v>
      </c>
      <c r="R35" s="18">
        <f t="shared" si="9"/>
        <v>0</v>
      </c>
      <c r="S35" s="18">
        <f t="shared" si="9"/>
        <v>0</v>
      </c>
      <c r="T35" s="18">
        <f t="shared" si="9"/>
        <v>0</v>
      </c>
    </row>
    <row r="36" spans="2:20" x14ac:dyDescent="0.4">
      <c r="B36" s="13"/>
      <c r="C36" t="s">
        <v>42</v>
      </c>
      <c r="D36" s="28"/>
      <c r="E36" s="25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9">
        <f t="shared" ref="T36:T39" si="10">SUM(E36:S36)</f>
        <v>0</v>
      </c>
    </row>
    <row r="37" spans="2:20" x14ac:dyDescent="0.4">
      <c r="B37" s="14"/>
      <c r="C37" s="6"/>
      <c r="D37" s="28"/>
      <c r="E37" s="25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9">
        <f t="shared" si="10"/>
        <v>0</v>
      </c>
    </row>
    <row r="38" spans="2:20" x14ac:dyDescent="0.4">
      <c r="B38" s="14"/>
      <c r="C38" s="6"/>
      <c r="D38" s="28"/>
      <c r="E38" s="25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9">
        <f t="shared" si="10"/>
        <v>0</v>
      </c>
    </row>
    <row r="39" spans="2:20" x14ac:dyDescent="0.4">
      <c r="B39" s="14"/>
      <c r="C39" s="6"/>
      <c r="D39" s="28"/>
      <c r="E39" s="25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9">
        <f t="shared" si="10"/>
        <v>0</v>
      </c>
    </row>
    <row r="40" spans="2:20" x14ac:dyDescent="0.4">
      <c r="B40" s="15"/>
      <c r="C40" s="12" t="s">
        <v>39</v>
      </c>
      <c r="D40" s="29"/>
      <c r="E40" s="26">
        <f>SUM(E36:E39)</f>
        <v>0</v>
      </c>
      <c r="F40" s="18">
        <f t="shared" ref="F40:T40" si="11">SUM(F36:F39)</f>
        <v>0</v>
      </c>
      <c r="G40" s="18">
        <f t="shared" si="11"/>
        <v>0</v>
      </c>
      <c r="H40" s="18">
        <f t="shared" si="11"/>
        <v>0</v>
      </c>
      <c r="I40" s="18">
        <f t="shared" si="11"/>
        <v>0</v>
      </c>
      <c r="J40" s="18">
        <f t="shared" si="11"/>
        <v>0</v>
      </c>
      <c r="K40" s="18">
        <f t="shared" si="11"/>
        <v>0</v>
      </c>
      <c r="L40" s="18">
        <f t="shared" si="11"/>
        <v>0</v>
      </c>
      <c r="M40" s="18">
        <f t="shared" si="11"/>
        <v>0</v>
      </c>
      <c r="N40" s="18">
        <f t="shared" si="11"/>
        <v>0</v>
      </c>
      <c r="O40" s="18">
        <f t="shared" si="11"/>
        <v>0</v>
      </c>
      <c r="P40" s="18">
        <f t="shared" si="11"/>
        <v>0</v>
      </c>
      <c r="Q40" s="18">
        <f t="shared" si="11"/>
        <v>0</v>
      </c>
      <c r="R40" s="18">
        <f t="shared" si="11"/>
        <v>0</v>
      </c>
      <c r="S40" s="18">
        <f t="shared" si="11"/>
        <v>0</v>
      </c>
      <c r="T40" s="18">
        <f t="shared" si="11"/>
        <v>0</v>
      </c>
    </row>
    <row r="41" spans="2:20" x14ac:dyDescent="0.4">
      <c r="B41" s="13"/>
      <c r="C41" t="s">
        <v>43</v>
      </c>
      <c r="D41" s="28"/>
      <c r="E41" s="25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9">
        <f t="shared" ref="T41:T47" si="12">SUM(E41:S41)</f>
        <v>0</v>
      </c>
    </row>
    <row r="42" spans="2:20" x14ac:dyDescent="0.4">
      <c r="B42" s="14"/>
      <c r="C42" s="6"/>
      <c r="D42" s="28"/>
      <c r="E42" s="25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9">
        <f t="shared" si="12"/>
        <v>0</v>
      </c>
    </row>
    <row r="43" spans="2:20" x14ac:dyDescent="0.4">
      <c r="B43" s="14"/>
      <c r="C43" s="6"/>
      <c r="D43" s="28"/>
      <c r="E43" s="25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9">
        <f t="shared" si="12"/>
        <v>0</v>
      </c>
    </row>
    <row r="44" spans="2:20" x14ac:dyDescent="0.4">
      <c r="B44" s="14"/>
      <c r="C44" s="6"/>
      <c r="D44" s="28"/>
      <c r="E44" s="25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9">
        <f t="shared" si="12"/>
        <v>0</v>
      </c>
    </row>
    <row r="45" spans="2:20" x14ac:dyDescent="0.4">
      <c r="B45" s="14"/>
      <c r="C45" s="6"/>
      <c r="D45" s="28"/>
      <c r="E45" s="25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9">
        <f t="shared" si="12"/>
        <v>0</v>
      </c>
    </row>
    <row r="46" spans="2:20" x14ac:dyDescent="0.4">
      <c r="B46" s="14"/>
      <c r="C46" s="6"/>
      <c r="D46" s="28"/>
      <c r="E46" s="25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9">
        <f t="shared" si="12"/>
        <v>0</v>
      </c>
    </row>
    <row r="47" spans="2:20" x14ac:dyDescent="0.4">
      <c r="B47" s="14"/>
      <c r="C47" s="6"/>
      <c r="D47" s="28"/>
      <c r="E47" s="25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9">
        <f t="shared" si="12"/>
        <v>0</v>
      </c>
    </row>
    <row r="48" spans="2:20" x14ac:dyDescent="0.4">
      <c r="B48" s="15"/>
      <c r="C48" s="12" t="s">
        <v>39</v>
      </c>
      <c r="D48" s="29"/>
      <c r="E48" s="26">
        <f>SUM(E41:E47)</f>
        <v>0</v>
      </c>
      <c r="F48" s="18">
        <f t="shared" ref="F48:T48" si="13">SUM(F41:F47)</f>
        <v>0</v>
      </c>
      <c r="G48" s="18">
        <f t="shared" si="13"/>
        <v>0</v>
      </c>
      <c r="H48" s="18">
        <f t="shared" si="13"/>
        <v>0</v>
      </c>
      <c r="I48" s="18">
        <f t="shared" si="13"/>
        <v>0</v>
      </c>
      <c r="J48" s="18">
        <f t="shared" si="13"/>
        <v>0</v>
      </c>
      <c r="K48" s="18">
        <f t="shared" si="13"/>
        <v>0</v>
      </c>
      <c r="L48" s="18">
        <f t="shared" si="13"/>
        <v>0</v>
      </c>
      <c r="M48" s="18">
        <f t="shared" si="13"/>
        <v>0</v>
      </c>
      <c r="N48" s="18">
        <f t="shared" si="13"/>
        <v>0</v>
      </c>
      <c r="O48" s="18">
        <f t="shared" si="13"/>
        <v>0</v>
      </c>
      <c r="P48" s="18">
        <f t="shared" si="13"/>
        <v>0</v>
      </c>
      <c r="Q48" s="18">
        <f t="shared" si="13"/>
        <v>0</v>
      </c>
      <c r="R48" s="18">
        <f t="shared" si="13"/>
        <v>0</v>
      </c>
      <c r="S48" s="18">
        <f t="shared" si="13"/>
        <v>0</v>
      </c>
      <c r="T48" s="18">
        <f t="shared" si="13"/>
        <v>0</v>
      </c>
    </row>
    <row r="49" spans="2:20" x14ac:dyDescent="0.4">
      <c r="B49" s="13"/>
      <c r="C49" t="s">
        <v>44</v>
      </c>
      <c r="D49" s="28"/>
      <c r="E49" s="25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9">
        <f t="shared" ref="T49:T64" si="14">SUM(E49:S49)</f>
        <v>0</v>
      </c>
    </row>
    <row r="50" spans="2:20" x14ac:dyDescent="0.4">
      <c r="B50" s="14"/>
      <c r="C50" s="6"/>
      <c r="D50" s="28"/>
      <c r="E50" s="25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9">
        <f t="shared" si="14"/>
        <v>0</v>
      </c>
    </row>
    <row r="51" spans="2:20" x14ac:dyDescent="0.4">
      <c r="B51" s="14"/>
      <c r="C51" s="6"/>
      <c r="D51" s="28"/>
      <c r="E51" s="25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9">
        <f t="shared" si="14"/>
        <v>0</v>
      </c>
    </row>
    <row r="52" spans="2:20" x14ac:dyDescent="0.4">
      <c r="B52" s="14"/>
      <c r="C52" s="6"/>
      <c r="D52" s="28"/>
      <c r="E52" s="25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9">
        <f t="shared" si="14"/>
        <v>0</v>
      </c>
    </row>
    <row r="53" spans="2:20" x14ac:dyDescent="0.4">
      <c r="B53" s="14"/>
      <c r="C53" s="6"/>
      <c r="D53" s="28"/>
      <c r="E53" s="25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9">
        <f t="shared" si="14"/>
        <v>0</v>
      </c>
    </row>
    <row r="54" spans="2:20" x14ac:dyDescent="0.4">
      <c r="B54" s="14"/>
      <c r="C54" s="6"/>
      <c r="D54" s="28"/>
      <c r="E54" s="25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9">
        <f t="shared" si="14"/>
        <v>0</v>
      </c>
    </row>
    <row r="55" spans="2:20" x14ac:dyDescent="0.4">
      <c r="B55" s="14"/>
      <c r="C55" s="6"/>
      <c r="D55" s="28"/>
      <c r="E55" s="25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9">
        <f t="shared" si="14"/>
        <v>0</v>
      </c>
    </row>
    <row r="56" spans="2:20" x14ac:dyDescent="0.4">
      <c r="B56" s="14"/>
      <c r="C56" s="6"/>
      <c r="D56" s="28"/>
      <c r="E56" s="25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9">
        <f t="shared" si="14"/>
        <v>0</v>
      </c>
    </row>
    <row r="57" spans="2:20" x14ac:dyDescent="0.4">
      <c r="B57" s="14"/>
      <c r="C57" s="6"/>
      <c r="D57" s="28"/>
      <c r="E57" s="25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9">
        <f t="shared" si="14"/>
        <v>0</v>
      </c>
    </row>
    <row r="58" spans="2:20" x14ac:dyDescent="0.4">
      <c r="B58" s="14"/>
      <c r="C58" s="6"/>
      <c r="D58" s="28"/>
      <c r="E58" s="25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9">
        <f t="shared" si="14"/>
        <v>0</v>
      </c>
    </row>
    <row r="59" spans="2:20" x14ac:dyDescent="0.4">
      <c r="B59" s="14"/>
      <c r="C59" s="6"/>
      <c r="D59" s="28"/>
      <c r="E59" s="25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9">
        <f t="shared" si="14"/>
        <v>0</v>
      </c>
    </row>
    <row r="60" spans="2:20" x14ac:dyDescent="0.4">
      <c r="B60" s="14"/>
      <c r="C60" s="6"/>
      <c r="D60" s="28"/>
      <c r="E60" s="25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9">
        <f t="shared" si="14"/>
        <v>0</v>
      </c>
    </row>
    <row r="61" spans="2:20" x14ac:dyDescent="0.4">
      <c r="B61" s="14"/>
      <c r="C61" s="6"/>
      <c r="D61" s="28"/>
      <c r="E61" s="25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9">
        <f t="shared" si="14"/>
        <v>0</v>
      </c>
    </row>
    <row r="62" spans="2:20" x14ac:dyDescent="0.4">
      <c r="B62" s="14"/>
      <c r="C62" s="6"/>
      <c r="D62" s="28"/>
      <c r="E62" s="25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9">
        <f t="shared" si="14"/>
        <v>0</v>
      </c>
    </row>
    <row r="63" spans="2:20" x14ac:dyDescent="0.4">
      <c r="B63" s="14"/>
      <c r="C63" s="6"/>
      <c r="D63" s="28"/>
      <c r="E63" s="25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9">
        <f t="shared" si="14"/>
        <v>0</v>
      </c>
    </row>
    <row r="64" spans="2:20" x14ac:dyDescent="0.4">
      <c r="B64" s="14"/>
      <c r="C64" s="6"/>
      <c r="D64" s="28"/>
      <c r="E64" s="25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9">
        <f t="shared" si="14"/>
        <v>0</v>
      </c>
    </row>
    <row r="65" spans="2:20" x14ac:dyDescent="0.4">
      <c r="B65" s="15"/>
      <c r="C65" s="12" t="s">
        <v>39</v>
      </c>
      <c r="D65" s="29"/>
      <c r="E65" s="26">
        <f>SUM(E49:E64)</f>
        <v>0</v>
      </c>
      <c r="F65" s="18">
        <f t="shared" ref="F65:T65" si="15">SUM(F49:F64)</f>
        <v>0</v>
      </c>
      <c r="G65" s="18">
        <f t="shared" si="15"/>
        <v>0</v>
      </c>
      <c r="H65" s="18">
        <f t="shared" si="15"/>
        <v>0</v>
      </c>
      <c r="I65" s="18">
        <f t="shared" si="15"/>
        <v>0</v>
      </c>
      <c r="J65" s="18">
        <f t="shared" si="15"/>
        <v>0</v>
      </c>
      <c r="K65" s="18">
        <f t="shared" si="15"/>
        <v>0</v>
      </c>
      <c r="L65" s="18">
        <f t="shared" si="15"/>
        <v>0</v>
      </c>
      <c r="M65" s="18">
        <f t="shared" si="15"/>
        <v>0</v>
      </c>
      <c r="N65" s="18">
        <f t="shared" si="15"/>
        <v>0</v>
      </c>
      <c r="O65" s="18">
        <f t="shared" si="15"/>
        <v>0</v>
      </c>
      <c r="P65" s="18">
        <f t="shared" si="15"/>
        <v>0</v>
      </c>
      <c r="Q65" s="18">
        <f t="shared" si="15"/>
        <v>0</v>
      </c>
      <c r="R65" s="18">
        <f t="shared" si="15"/>
        <v>0</v>
      </c>
      <c r="S65" s="18">
        <f t="shared" si="15"/>
        <v>0</v>
      </c>
      <c r="T65" s="18">
        <f t="shared" si="15"/>
        <v>0</v>
      </c>
    </row>
    <row r="66" spans="2:20" x14ac:dyDescent="0.4">
      <c r="B66" s="13"/>
      <c r="C66" t="s">
        <v>14</v>
      </c>
      <c r="D66" s="28"/>
      <c r="E66" s="25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9">
        <f t="shared" ref="T66:T68" si="16">SUM(E66:S66)</f>
        <v>0</v>
      </c>
    </row>
    <row r="67" spans="2:20" x14ac:dyDescent="0.4">
      <c r="B67" s="14"/>
      <c r="C67" s="6"/>
      <c r="D67" s="28"/>
      <c r="E67" s="25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9">
        <f t="shared" si="16"/>
        <v>0</v>
      </c>
    </row>
    <row r="68" spans="2:20" x14ac:dyDescent="0.4">
      <c r="B68" s="14"/>
      <c r="C68" s="6"/>
      <c r="D68" s="28"/>
      <c r="E68" s="25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9">
        <f t="shared" si="16"/>
        <v>0</v>
      </c>
    </row>
    <row r="69" spans="2:20" x14ac:dyDescent="0.4">
      <c r="B69" s="15"/>
      <c r="C69" s="12" t="s">
        <v>39</v>
      </c>
      <c r="D69" s="29"/>
      <c r="E69" s="26">
        <f>SUM(E66:E68)</f>
        <v>0</v>
      </c>
      <c r="F69" s="18">
        <f t="shared" ref="F69:T69" si="17">SUM(F66:F68)</f>
        <v>0</v>
      </c>
      <c r="G69" s="18">
        <f t="shared" si="17"/>
        <v>0</v>
      </c>
      <c r="H69" s="18">
        <f t="shared" si="17"/>
        <v>0</v>
      </c>
      <c r="I69" s="18">
        <f t="shared" si="17"/>
        <v>0</v>
      </c>
      <c r="J69" s="18">
        <f t="shared" si="17"/>
        <v>0</v>
      </c>
      <c r="K69" s="18">
        <f t="shared" si="17"/>
        <v>0</v>
      </c>
      <c r="L69" s="18">
        <f t="shared" si="17"/>
        <v>0</v>
      </c>
      <c r="M69" s="18">
        <f t="shared" si="17"/>
        <v>0</v>
      </c>
      <c r="N69" s="18">
        <f t="shared" si="17"/>
        <v>0</v>
      </c>
      <c r="O69" s="18">
        <f t="shared" si="17"/>
        <v>0</v>
      </c>
      <c r="P69" s="18">
        <f t="shared" si="17"/>
        <v>0</v>
      </c>
      <c r="Q69" s="18">
        <f t="shared" si="17"/>
        <v>0</v>
      </c>
      <c r="R69" s="18">
        <f t="shared" si="17"/>
        <v>0</v>
      </c>
      <c r="S69" s="18">
        <f t="shared" si="17"/>
        <v>0</v>
      </c>
      <c r="T69" s="18">
        <f t="shared" si="17"/>
        <v>0</v>
      </c>
    </row>
    <row r="70" spans="2:20" x14ac:dyDescent="0.4">
      <c r="B70" s="13"/>
      <c r="C70" t="s">
        <v>45</v>
      </c>
      <c r="D70" s="28"/>
      <c r="E70" s="25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9">
        <f t="shared" ref="T70:T75" si="18">SUM(E70:S70)</f>
        <v>0</v>
      </c>
    </row>
    <row r="71" spans="2:20" x14ac:dyDescent="0.4">
      <c r="B71" s="14"/>
      <c r="C71" s="6"/>
      <c r="D71" s="28"/>
      <c r="E71" s="25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9">
        <f t="shared" si="18"/>
        <v>0</v>
      </c>
    </row>
    <row r="72" spans="2:20" x14ac:dyDescent="0.4">
      <c r="B72" s="14"/>
      <c r="C72" s="6"/>
      <c r="D72" s="28"/>
      <c r="E72" s="25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9">
        <f t="shared" si="18"/>
        <v>0</v>
      </c>
    </row>
    <row r="73" spans="2:20" x14ac:dyDescent="0.4">
      <c r="B73" s="14"/>
      <c r="C73" s="6"/>
      <c r="D73" s="28"/>
      <c r="E73" s="25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9">
        <f t="shared" si="18"/>
        <v>0</v>
      </c>
    </row>
    <row r="74" spans="2:20" x14ac:dyDescent="0.4">
      <c r="B74" s="14"/>
      <c r="C74" s="6"/>
      <c r="D74" s="28"/>
      <c r="E74" s="25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9">
        <f t="shared" si="18"/>
        <v>0</v>
      </c>
    </row>
    <row r="75" spans="2:20" x14ac:dyDescent="0.4">
      <c r="B75" s="14"/>
      <c r="C75" s="6"/>
      <c r="D75" s="28"/>
      <c r="E75" s="25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9">
        <f t="shared" si="18"/>
        <v>0</v>
      </c>
    </row>
    <row r="76" spans="2:20" x14ac:dyDescent="0.4">
      <c r="B76" s="15"/>
      <c r="C76" s="12" t="s">
        <v>39</v>
      </c>
      <c r="D76" s="29"/>
      <c r="E76" s="26">
        <f>SUM(E70:E75)</f>
        <v>0</v>
      </c>
      <c r="F76" s="18">
        <f t="shared" ref="F76:T76" si="19">SUM(F70:F75)</f>
        <v>0</v>
      </c>
      <c r="G76" s="18">
        <f t="shared" si="19"/>
        <v>0</v>
      </c>
      <c r="H76" s="18">
        <f t="shared" si="19"/>
        <v>0</v>
      </c>
      <c r="I76" s="18">
        <f t="shared" si="19"/>
        <v>0</v>
      </c>
      <c r="J76" s="18">
        <f t="shared" si="19"/>
        <v>0</v>
      </c>
      <c r="K76" s="18">
        <f t="shared" si="19"/>
        <v>0</v>
      </c>
      <c r="L76" s="18">
        <f t="shared" si="19"/>
        <v>0</v>
      </c>
      <c r="M76" s="18">
        <f t="shared" si="19"/>
        <v>0</v>
      </c>
      <c r="N76" s="18">
        <f t="shared" si="19"/>
        <v>0</v>
      </c>
      <c r="O76" s="18">
        <f t="shared" si="19"/>
        <v>0</v>
      </c>
      <c r="P76" s="18">
        <f t="shared" si="19"/>
        <v>0</v>
      </c>
      <c r="Q76" s="18">
        <f t="shared" si="19"/>
        <v>0</v>
      </c>
      <c r="R76" s="18">
        <f t="shared" si="19"/>
        <v>0</v>
      </c>
      <c r="S76" s="18">
        <f t="shared" si="19"/>
        <v>0</v>
      </c>
      <c r="T76" s="18">
        <f t="shared" si="19"/>
        <v>0</v>
      </c>
    </row>
    <row r="77" spans="2:20" x14ac:dyDescent="0.4">
      <c r="B77" s="54"/>
      <c r="C77" s="55" t="s">
        <v>110</v>
      </c>
      <c r="D77" s="56"/>
      <c r="E77" s="57">
        <f>SUM(E11,E18,E18,E22,E29,E35,E40,E48,E65,E69,E76)</f>
        <v>0</v>
      </c>
      <c r="F77" s="58">
        <f t="shared" ref="F77:T77" si="20">SUM(F11,F18,F18,F22,F29,F35,F40,F48,F65,F69,F76)</f>
        <v>0</v>
      </c>
      <c r="G77" s="58">
        <f t="shared" si="20"/>
        <v>0</v>
      </c>
      <c r="H77" s="58">
        <f t="shared" si="20"/>
        <v>0</v>
      </c>
      <c r="I77" s="58">
        <f t="shared" si="20"/>
        <v>0</v>
      </c>
      <c r="J77" s="58">
        <f t="shared" si="20"/>
        <v>0</v>
      </c>
      <c r="K77" s="58">
        <f t="shared" si="20"/>
        <v>0</v>
      </c>
      <c r="L77" s="58">
        <f t="shared" si="20"/>
        <v>0</v>
      </c>
      <c r="M77" s="58">
        <f t="shared" si="20"/>
        <v>0</v>
      </c>
      <c r="N77" s="58">
        <f t="shared" si="20"/>
        <v>0</v>
      </c>
      <c r="O77" s="58">
        <f t="shared" si="20"/>
        <v>0</v>
      </c>
      <c r="P77" s="58">
        <f t="shared" si="20"/>
        <v>0</v>
      </c>
      <c r="Q77" s="58">
        <f t="shared" si="20"/>
        <v>0</v>
      </c>
      <c r="R77" s="58">
        <f t="shared" si="20"/>
        <v>0</v>
      </c>
      <c r="S77" s="58">
        <f t="shared" si="20"/>
        <v>0</v>
      </c>
      <c r="T77" s="58">
        <f t="shared" si="20"/>
        <v>0</v>
      </c>
    </row>
  </sheetData>
  <mergeCells count="2">
    <mergeCell ref="B3:D4"/>
    <mergeCell ref="T3:T4"/>
  </mergeCells>
  <phoneticPr fontId="1"/>
  <pageMargins left="0.70866141732283472" right="0.70866141732283472" top="0.74803149606299213" bottom="0.74803149606299213" header="0.31496062992125984" footer="0.31496062992125984"/>
  <pageSetup paperSize="9" scale="49" fitToWidth="0" orientation="portrait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672"/>
  <sheetViews>
    <sheetView workbookViewId="0">
      <pane ySplit="2" topLeftCell="A3" activePane="bottomLeft" state="frozen"/>
      <selection pane="bottomLeft"/>
    </sheetView>
  </sheetViews>
  <sheetFormatPr defaultRowHeight="18.75" x14ac:dyDescent="0.4"/>
  <cols>
    <col min="1" max="1" width="2.625" customWidth="1"/>
    <col min="2" max="2" width="5.625" customWidth="1"/>
    <col min="3" max="3" width="7.625" customWidth="1"/>
    <col min="4" max="5" width="16.625" customWidth="1"/>
    <col min="6" max="6" width="44.625" customWidth="1"/>
  </cols>
  <sheetData>
    <row r="1" spans="2:6" ht="17.100000000000001" customHeight="1" x14ac:dyDescent="0.4">
      <c r="B1" t="s">
        <v>34</v>
      </c>
      <c r="F1" s="8"/>
    </row>
    <row r="2" spans="2:6" ht="17.100000000000001" customHeight="1" x14ac:dyDescent="0.4">
      <c r="B2" s="35" t="s">
        <v>99</v>
      </c>
      <c r="C2" s="44"/>
      <c r="D2" s="44"/>
      <c r="E2" s="44"/>
      <c r="F2" s="44"/>
    </row>
    <row r="3" spans="2:6" ht="15.95" customHeight="1" x14ac:dyDescent="0.4">
      <c r="B3" s="13" t="s">
        <v>76</v>
      </c>
      <c r="C3" s="12"/>
      <c r="D3" s="12"/>
      <c r="E3" s="12"/>
      <c r="F3" s="60">
        <f>SUM(F4:F8)</f>
        <v>0</v>
      </c>
    </row>
    <row r="4" spans="2:6" ht="15.95" customHeight="1" x14ac:dyDescent="0.4">
      <c r="B4" s="14"/>
      <c r="C4" s="5" t="s">
        <v>31</v>
      </c>
      <c r="D4" s="6"/>
      <c r="E4" s="6"/>
      <c r="F4" s="7"/>
    </row>
    <row r="5" spans="2:6" ht="15.95" customHeight="1" x14ac:dyDescent="0.4">
      <c r="B5" s="14"/>
      <c r="C5" s="4" t="s">
        <v>29</v>
      </c>
      <c r="D5" s="6"/>
      <c r="E5" s="6"/>
      <c r="F5" s="7"/>
    </row>
    <row r="6" spans="2:6" ht="15.95" customHeight="1" x14ac:dyDescent="0.4">
      <c r="B6" s="14"/>
      <c r="C6" s="4" t="s">
        <v>28</v>
      </c>
      <c r="D6" s="6"/>
      <c r="E6" s="6"/>
      <c r="F6" s="7"/>
    </row>
    <row r="7" spans="2:6" ht="15.95" customHeight="1" x14ac:dyDescent="0.4">
      <c r="B7" s="14"/>
      <c r="C7" s="4" t="s">
        <v>30</v>
      </c>
      <c r="D7" s="6"/>
      <c r="E7" s="6"/>
      <c r="F7" s="7"/>
    </row>
    <row r="8" spans="2:6" ht="15.95" customHeight="1" x14ac:dyDescent="0.4">
      <c r="B8" s="14"/>
      <c r="C8" s="1" t="s">
        <v>15</v>
      </c>
      <c r="D8" s="2"/>
      <c r="E8" s="2"/>
      <c r="F8" s="9"/>
    </row>
    <row r="9" spans="2:6" ht="15.95" customHeight="1" thickBot="1" x14ac:dyDescent="0.45">
      <c r="B9" s="61" t="s">
        <v>100</v>
      </c>
      <c r="C9" s="62"/>
      <c r="D9" s="49"/>
      <c r="E9" s="49"/>
      <c r="F9" s="63"/>
    </row>
    <row r="10" spans="2:6" ht="15.95" customHeight="1" thickTop="1" x14ac:dyDescent="0.4">
      <c r="B10" s="64" t="s">
        <v>16</v>
      </c>
      <c r="C10" s="65"/>
      <c r="D10" s="65"/>
      <c r="E10" s="66"/>
      <c r="F10" s="67">
        <f>+F3+F9</f>
        <v>0</v>
      </c>
    </row>
    <row r="11" spans="2:6" ht="4.5" customHeight="1" x14ac:dyDescent="0.4"/>
    <row r="12" spans="2:6" ht="17.100000000000001" customHeight="1" x14ac:dyDescent="0.4">
      <c r="B12" s="45" t="s">
        <v>103</v>
      </c>
      <c r="C12" s="45"/>
      <c r="D12" s="45"/>
      <c r="E12" s="45"/>
      <c r="F12" s="45"/>
    </row>
    <row r="13" spans="2:6" ht="17.100000000000001" customHeight="1" x14ac:dyDescent="0.4"/>
    <row r="14" spans="2:6" ht="17.100000000000001" customHeight="1" x14ac:dyDescent="0.4"/>
    <row r="15" spans="2:6" ht="17.100000000000001" customHeight="1" x14ac:dyDescent="0.4"/>
    <row r="16" spans="2:6" ht="17.100000000000001" customHeight="1" x14ac:dyDescent="0.4"/>
    <row r="17" ht="17.100000000000001" customHeight="1" x14ac:dyDescent="0.4"/>
    <row r="18" ht="17.100000000000001" customHeight="1" x14ac:dyDescent="0.4"/>
    <row r="19" ht="17.100000000000001" customHeight="1" x14ac:dyDescent="0.4"/>
    <row r="20" ht="17.100000000000001" customHeight="1" x14ac:dyDescent="0.4"/>
    <row r="21" ht="17.100000000000001" customHeight="1" x14ac:dyDescent="0.4"/>
    <row r="22" ht="17.100000000000001" customHeight="1" x14ac:dyDescent="0.4"/>
    <row r="23" ht="17.100000000000001" customHeight="1" x14ac:dyDescent="0.4"/>
    <row r="24" ht="17.100000000000001" customHeight="1" x14ac:dyDescent="0.4"/>
    <row r="25" ht="17.100000000000001" customHeight="1" x14ac:dyDescent="0.4"/>
    <row r="26" ht="17.100000000000001" customHeight="1" x14ac:dyDescent="0.4"/>
    <row r="27" ht="17.100000000000001" customHeight="1" x14ac:dyDescent="0.4"/>
    <row r="28" ht="17.100000000000001" customHeight="1" x14ac:dyDescent="0.4"/>
    <row r="29" ht="17.100000000000001" customHeight="1" x14ac:dyDescent="0.4"/>
    <row r="30" ht="17.100000000000001" customHeight="1" x14ac:dyDescent="0.4"/>
    <row r="31" ht="17.100000000000001" customHeight="1" x14ac:dyDescent="0.4"/>
    <row r="32" ht="17.100000000000001" customHeight="1" x14ac:dyDescent="0.4"/>
    <row r="33" ht="17.100000000000001" customHeight="1" x14ac:dyDescent="0.4"/>
    <row r="34" ht="17.100000000000001" customHeight="1" x14ac:dyDescent="0.4"/>
    <row r="35" ht="17.100000000000001" customHeight="1" x14ac:dyDescent="0.4"/>
    <row r="36" ht="17.100000000000001" customHeight="1" x14ac:dyDescent="0.4"/>
    <row r="37" ht="17.100000000000001" customHeight="1" x14ac:dyDescent="0.4"/>
    <row r="38" ht="17.100000000000001" customHeight="1" x14ac:dyDescent="0.4"/>
    <row r="39" ht="17.100000000000001" customHeight="1" x14ac:dyDescent="0.4"/>
    <row r="40" ht="17.100000000000001" customHeight="1" x14ac:dyDescent="0.4"/>
    <row r="41" ht="17.100000000000001" customHeight="1" x14ac:dyDescent="0.4"/>
    <row r="42" ht="17.100000000000001" customHeight="1" x14ac:dyDescent="0.4"/>
    <row r="43" ht="17.100000000000001" customHeight="1" x14ac:dyDescent="0.4"/>
    <row r="44" ht="17.100000000000001" customHeight="1" x14ac:dyDescent="0.4"/>
    <row r="45" ht="17.100000000000001" customHeight="1" x14ac:dyDescent="0.4"/>
    <row r="46" ht="17.100000000000001" customHeight="1" x14ac:dyDescent="0.4"/>
    <row r="47" ht="17.100000000000001" customHeight="1" x14ac:dyDescent="0.4"/>
    <row r="48" ht="17.100000000000001" customHeight="1" x14ac:dyDescent="0.4"/>
    <row r="49" ht="17.100000000000001" customHeight="1" x14ac:dyDescent="0.4"/>
    <row r="50" ht="17.100000000000001" customHeight="1" x14ac:dyDescent="0.4"/>
    <row r="51" ht="17.100000000000001" customHeight="1" x14ac:dyDescent="0.4"/>
    <row r="52" ht="17.100000000000001" customHeight="1" x14ac:dyDescent="0.4"/>
    <row r="53" ht="17.100000000000001" customHeight="1" x14ac:dyDescent="0.4"/>
    <row r="54" ht="17.100000000000001" customHeight="1" x14ac:dyDescent="0.4"/>
    <row r="55" ht="17.100000000000001" customHeight="1" x14ac:dyDescent="0.4"/>
    <row r="56" ht="17.100000000000001" customHeight="1" x14ac:dyDescent="0.4"/>
    <row r="57" ht="17.100000000000001" customHeight="1" x14ac:dyDescent="0.4"/>
    <row r="58" ht="17.100000000000001" customHeight="1" x14ac:dyDescent="0.4"/>
    <row r="59" ht="17.100000000000001" customHeight="1" x14ac:dyDescent="0.4"/>
    <row r="60" ht="17.100000000000001" customHeight="1" x14ac:dyDescent="0.4"/>
    <row r="61" ht="17.100000000000001" customHeight="1" x14ac:dyDescent="0.4"/>
    <row r="62" ht="17.100000000000001" customHeight="1" x14ac:dyDescent="0.4"/>
    <row r="63" ht="17.100000000000001" customHeight="1" x14ac:dyDescent="0.4"/>
    <row r="64" ht="17.100000000000001" customHeight="1" x14ac:dyDescent="0.4"/>
    <row r="65" ht="17.100000000000001" customHeight="1" x14ac:dyDescent="0.4"/>
    <row r="66" ht="17.100000000000001" customHeight="1" x14ac:dyDescent="0.4"/>
    <row r="67" ht="17.100000000000001" customHeight="1" x14ac:dyDescent="0.4"/>
    <row r="68" ht="17.100000000000001" customHeight="1" x14ac:dyDescent="0.4"/>
    <row r="69" ht="17.100000000000001" customHeight="1" x14ac:dyDescent="0.4"/>
    <row r="70" ht="17.100000000000001" customHeight="1" x14ac:dyDescent="0.4"/>
    <row r="71" ht="17.100000000000001" customHeight="1" x14ac:dyDescent="0.4"/>
    <row r="72" ht="17.100000000000001" customHeight="1" x14ac:dyDescent="0.4"/>
    <row r="73" ht="17.100000000000001" customHeight="1" x14ac:dyDescent="0.4"/>
    <row r="74" ht="17.100000000000001" customHeight="1" x14ac:dyDescent="0.4"/>
    <row r="75" ht="17.100000000000001" customHeight="1" x14ac:dyDescent="0.4"/>
    <row r="76" ht="17.100000000000001" customHeight="1" x14ac:dyDescent="0.4"/>
    <row r="77" ht="17.100000000000001" customHeight="1" x14ac:dyDescent="0.4"/>
    <row r="78" ht="17.100000000000001" customHeight="1" x14ac:dyDescent="0.4"/>
    <row r="79" ht="17.100000000000001" customHeight="1" x14ac:dyDescent="0.4"/>
    <row r="80" ht="17.100000000000001" customHeight="1" x14ac:dyDescent="0.4"/>
    <row r="81" ht="17.100000000000001" customHeight="1" x14ac:dyDescent="0.4"/>
    <row r="82" ht="17.100000000000001" customHeight="1" x14ac:dyDescent="0.4"/>
    <row r="83" ht="17.100000000000001" customHeight="1" x14ac:dyDescent="0.4"/>
    <row r="84" ht="17.100000000000001" customHeight="1" x14ac:dyDescent="0.4"/>
    <row r="85" ht="17.100000000000001" customHeight="1" x14ac:dyDescent="0.4"/>
    <row r="86" ht="17.100000000000001" customHeight="1" x14ac:dyDescent="0.4"/>
    <row r="87" ht="17.100000000000001" customHeight="1" x14ac:dyDescent="0.4"/>
    <row r="88" ht="17.100000000000001" customHeight="1" x14ac:dyDescent="0.4"/>
    <row r="89" ht="17.100000000000001" customHeight="1" x14ac:dyDescent="0.4"/>
    <row r="90" ht="17.100000000000001" customHeight="1" x14ac:dyDescent="0.4"/>
    <row r="91" ht="17.100000000000001" customHeight="1" x14ac:dyDescent="0.4"/>
    <row r="92" ht="17.100000000000001" customHeight="1" x14ac:dyDescent="0.4"/>
    <row r="93" ht="17.100000000000001" customHeight="1" x14ac:dyDescent="0.4"/>
    <row r="94" ht="17.100000000000001" customHeight="1" x14ac:dyDescent="0.4"/>
    <row r="95" ht="17.100000000000001" customHeight="1" x14ac:dyDescent="0.4"/>
    <row r="96" ht="17.100000000000001" customHeight="1" x14ac:dyDescent="0.4"/>
    <row r="97" ht="17.100000000000001" customHeight="1" x14ac:dyDescent="0.4"/>
    <row r="98" ht="17.100000000000001" customHeight="1" x14ac:dyDescent="0.4"/>
    <row r="99" ht="17.100000000000001" customHeight="1" x14ac:dyDescent="0.4"/>
    <row r="100" ht="17.100000000000001" customHeight="1" x14ac:dyDescent="0.4"/>
    <row r="101" ht="17.100000000000001" customHeight="1" x14ac:dyDescent="0.4"/>
    <row r="102" ht="17.100000000000001" customHeight="1" x14ac:dyDescent="0.4"/>
    <row r="103" ht="17.100000000000001" customHeight="1" x14ac:dyDescent="0.4"/>
    <row r="104" ht="17.100000000000001" customHeight="1" x14ac:dyDescent="0.4"/>
    <row r="105" ht="17.100000000000001" customHeight="1" x14ac:dyDescent="0.4"/>
    <row r="106" ht="17.100000000000001" customHeight="1" x14ac:dyDescent="0.4"/>
    <row r="107" ht="17.100000000000001" customHeight="1" x14ac:dyDescent="0.4"/>
    <row r="108" ht="17.100000000000001" customHeight="1" x14ac:dyDescent="0.4"/>
    <row r="109" ht="17.100000000000001" customHeight="1" x14ac:dyDescent="0.4"/>
    <row r="110" ht="17.100000000000001" customHeight="1" x14ac:dyDescent="0.4"/>
    <row r="111" ht="17.100000000000001" customHeight="1" x14ac:dyDescent="0.4"/>
    <row r="112" ht="17.100000000000001" customHeight="1" x14ac:dyDescent="0.4"/>
    <row r="113" ht="17.100000000000001" customHeight="1" x14ac:dyDescent="0.4"/>
    <row r="114" ht="17.100000000000001" customHeight="1" x14ac:dyDescent="0.4"/>
    <row r="115" ht="17.100000000000001" customHeight="1" x14ac:dyDescent="0.4"/>
    <row r="116" ht="17.100000000000001" customHeight="1" x14ac:dyDescent="0.4"/>
    <row r="117" ht="17.100000000000001" customHeight="1" x14ac:dyDescent="0.4"/>
    <row r="118" ht="17.100000000000001" customHeight="1" x14ac:dyDescent="0.4"/>
    <row r="119" ht="17.100000000000001" customHeight="1" x14ac:dyDescent="0.4"/>
    <row r="120" ht="17.100000000000001" customHeight="1" x14ac:dyDescent="0.4"/>
    <row r="121" ht="17.100000000000001" customHeight="1" x14ac:dyDescent="0.4"/>
    <row r="122" ht="17.100000000000001" customHeight="1" x14ac:dyDescent="0.4"/>
    <row r="123" ht="17.100000000000001" customHeight="1" x14ac:dyDescent="0.4"/>
    <row r="124" ht="17.100000000000001" customHeight="1" x14ac:dyDescent="0.4"/>
    <row r="125" ht="17.100000000000001" customHeight="1" x14ac:dyDescent="0.4"/>
    <row r="126" ht="17.100000000000001" customHeight="1" x14ac:dyDescent="0.4"/>
    <row r="127" ht="17.100000000000001" customHeight="1" x14ac:dyDescent="0.4"/>
    <row r="128" ht="17.100000000000001" customHeight="1" x14ac:dyDescent="0.4"/>
    <row r="129" ht="17.100000000000001" customHeight="1" x14ac:dyDescent="0.4"/>
    <row r="130" ht="17.100000000000001" customHeight="1" x14ac:dyDescent="0.4"/>
    <row r="131" ht="17.100000000000001" customHeight="1" x14ac:dyDescent="0.4"/>
    <row r="132" ht="17.100000000000001" customHeight="1" x14ac:dyDescent="0.4"/>
    <row r="133" ht="17.100000000000001" customHeight="1" x14ac:dyDescent="0.4"/>
    <row r="134" ht="17.100000000000001" customHeight="1" x14ac:dyDescent="0.4"/>
    <row r="135" ht="17.100000000000001" customHeight="1" x14ac:dyDescent="0.4"/>
    <row r="136" ht="17.100000000000001" customHeight="1" x14ac:dyDescent="0.4"/>
    <row r="137" ht="17.100000000000001" customHeight="1" x14ac:dyDescent="0.4"/>
    <row r="138" ht="17.100000000000001" customHeight="1" x14ac:dyDescent="0.4"/>
    <row r="139" ht="17.100000000000001" customHeight="1" x14ac:dyDescent="0.4"/>
    <row r="140" ht="17.100000000000001" customHeight="1" x14ac:dyDescent="0.4"/>
    <row r="141" ht="17.100000000000001" customHeight="1" x14ac:dyDescent="0.4"/>
    <row r="142" ht="17.100000000000001" customHeight="1" x14ac:dyDescent="0.4"/>
    <row r="143" ht="17.100000000000001" customHeight="1" x14ac:dyDescent="0.4"/>
    <row r="144" ht="17.100000000000001" customHeight="1" x14ac:dyDescent="0.4"/>
    <row r="145" ht="17.100000000000001" customHeight="1" x14ac:dyDescent="0.4"/>
    <row r="146" ht="17.100000000000001" customHeight="1" x14ac:dyDescent="0.4"/>
    <row r="147" ht="17.100000000000001" customHeight="1" x14ac:dyDescent="0.4"/>
    <row r="148" ht="17.100000000000001" customHeight="1" x14ac:dyDescent="0.4"/>
    <row r="149" ht="17.100000000000001" customHeight="1" x14ac:dyDescent="0.4"/>
    <row r="150" ht="17.100000000000001" customHeight="1" x14ac:dyDescent="0.4"/>
    <row r="151" ht="17.100000000000001" customHeight="1" x14ac:dyDescent="0.4"/>
    <row r="152" ht="17.100000000000001" customHeight="1" x14ac:dyDescent="0.4"/>
    <row r="153" ht="17.100000000000001" customHeight="1" x14ac:dyDescent="0.4"/>
    <row r="154" ht="17.100000000000001" customHeight="1" x14ac:dyDescent="0.4"/>
    <row r="155" ht="17.100000000000001" customHeight="1" x14ac:dyDescent="0.4"/>
    <row r="156" ht="17.100000000000001" customHeight="1" x14ac:dyDescent="0.4"/>
    <row r="157" ht="17.100000000000001" customHeight="1" x14ac:dyDescent="0.4"/>
    <row r="158" ht="17.100000000000001" customHeight="1" x14ac:dyDescent="0.4"/>
    <row r="159" ht="17.100000000000001" customHeight="1" x14ac:dyDescent="0.4"/>
    <row r="160" ht="17.100000000000001" customHeight="1" x14ac:dyDescent="0.4"/>
    <row r="161" ht="17.100000000000001" customHeight="1" x14ac:dyDescent="0.4"/>
    <row r="162" ht="17.100000000000001" customHeight="1" x14ac:dyDescent="0.4"/>
    <row r="163" ht="17.100000000000001" customHeight="1" x14ac:dyDescent="0.4"/>
    <row r="164" ht="17.100000000000001" customHeight="1" x14ac:dyDescent="0.4"/>
    <row r="165" ht="17.100000000000001" customHeight="1" x14ac:dyDescent="0.4"/>
    <row r="166" ht="17.100000000000001" customHeight="1" x14ac:dyDescent="0.4"/>
    <row r="167" ht="17.100000000000001" customHeight="1" x14ac:dyDescent="0.4"/>
    <row r="168" ht="17.100000000000001" customHeight="1" x14ac:dyDescent="0.4"/>
    <row r="169" ht="17.100000000000001" customHeight="1" x14ac:dyDescent="0.4"/>
    <row r="170" ht="17.100000000000001" customHeight="1" x14ac:dyDescent="0.4"/>
    <row r="171" ht="17.100000000000001" customHeight="1" x14ac:dyDescent="0.4"/>
    <row r="172" ht="17.100000000000001" customHeight="1" x14ac:dyDescent="0.4"/>
    <row r="173" ht="17.100000000000001" customHeight="1" x14ac:dyDescent="0.4"/>
    <row r="174" ht="17.100000000000001" customHeight="1" x14ac:dyDescent="0.4"/>
    <row r="175" ht="17.100000000000001" customHeight="1" x14ac:dyDescent="0.4"/>
    <row r="176" ht="17.100000000000001" customHeight="1" x14ac:dyDescent="0.4"/>
    <row r="177" ht="17.100000000000001" customHeight="1" x14ac:dyDescent="0.4"/>
    <row r="178" ht="17.100000000000001" customHeight="1" x14ac:dyDescent="0.4"/>
    <row r="179" ht="17.100000000000001" customHeight="1" x14ac:dyDescent="0.4"/>
    <row r="180" ht="17.100000000000001" customHeight="1" x14ac:dyDescent="0.4"/>
    <row r="181" ht="17.100000000000001" customHeight="1" x14ac:dyDescent="0.4"/>
    <row r="182" ht="17.100000000000001" customHeight="1" x14ac:dyDescent="0.4"/>
    <row r="183" ht="17.100000000000001" customHeight="1" x14ac:dyDescent="0.4"/>
    <row r="184" ht="17.100000000000001" customHeight="1" x14ac:dyDescent="0.4"/>
    <row r="185" ht="17.100000000000001" customHeight="1" x14ac:dyDescent="0.4"/>
    <row r="186" ht="17.100000000000001" customHeight="1" x14ac:dyDescent="0.4"/>
    <row r="187" ht="17.100000000000001" customHeight="1" x14ac:dyDescent="0.4"/>
    <row r="188" ht="17.100000000000001" customHeight="1" x14ac:dyDescent="0.4"/>
    <row r="189" ht="17.100000000000001" customHeight="1" x14ac:dyDescent="0.4"/>
    <row r="190" ht="17.100000000000001" customHeight="1" x14ac:dyDescent="0.4"/>
    <row r="191" ht="17.100000000000001" customHeight="1" x14ac:dyDescent="0.4"/>
    <row r="192" ht="17.100000000000001" customHeight="1" x14ac:dyDescent="0.4"/>
    <row r="193" ht="17.100000000000001" customHeight="1" x14ac:dyDescent="0.4"/>
    <row r="194" ht="17.100000000000001" customHeight="1" x14ac:dyDescent="0.4"/>
    <row r="195" ht="17.100000000000001" customHeight="1" x14ac:dyDescent="0.4"/>
    <row r="196" ht="17.100000000000001" customHeight="1" x14ac:dyDescent="0.4"/>
    <row r="197" ht="17.100000000000001" customHeight="1" x14ac:dyDescent="0.4"/>
    <row r="198" ht="17.100000000000001" customHeight="1" x14ac:dyDescent="0.4"/>
    <row r="199" ht="17.100000000000001" customHeight="1" x14ac:dyDescent="0.4"/>
    <row r="200" ht="17.100000000000001" customHeight="1" x14ac:dyDescent="0.4"/>
    <row r="201" ht="17.100000000000001" customHeight="1" x14ac:dyDescent="0.4"/>
    <row r="202" ht="17.100000000000001" customHeight="1" x14ac:dyDescent="0.4"/>
    <row r="203" ht="17.100000000000001" customHeight="1" x14ac:dyDescent="0.4"/>
    <row r="204" ht="17.100000000000001" customHeight="1" x14ac:dyDescent="0.4"/>
    <row r="205" ht="17.100000000000001" customHeight="1" x14ac:dyDescent="0.4"/>
    <row r="206" ht="17.100000000000001" customHeight="1" x14ac:dyDescent="0.4"/>
    <row r="207" ht="17.100000000000001" customHeight="1" x14ac:dyDescent="0.4"/>
    <row r="208" ht="17.100000000000001" customHeight="1" x14ac:dyDescent="0.4"/>
    <row r="209" ht="17.100000000000001" customHeight="1" x14ac:dyDescent="0.4"/>
    <row r="210" ht="17.100000000000001" customHeight="1" x14ac:dyDescent="0.4"/>
    <row r="211" ht="17.100000000000001" customHeight="1" x14ac:dyDescent="0.4"/>
    <row r="212" ht="17.100000000000001" customHeight="1" x14ac:dyDescent="0.4"/>
    <row r="213" ht="17.100000000000001" customHeight="1" x14ac:dyDescent="0.4"/>
    <row r="214" ht="17.100000000000001" customHeight="1" x14ac:dyDescent="0.4"/>
    <row r="215" ht="17.100000000000001" customHeight="1" x14ac:dyDescent="0.4"/>
    <row r="216" ht="17.100000000000001" customHeight="1" x14ac:dyDescent="0.4"/>
    <row r="217" ht="17.100000000000001" customHeight="1" x14ac:dyDescent="0.4"/>
    <row r="218" ht="17.100000000000001" customHeight="1" x14ac:dyDescent="0.4"/>
    <row r="219" ht="17.100000000000001" customHeight="1" x14ac:dyDescent="0.4"/>
    <row r="220" ht="17.100000000000001" customHeight="1" x14ac:dyDescent="0.4"/>
    <row r="221" ht="17.100000000000001" customHeight="1" x14ac:dyDescent="0.4"/>
    <row r="222" ht="17.100000000000001" customHeight="1" x14ac:dyDescent="0.4"/>
    <row r="223" ht="17.100000000000001" customHeight="1" x14ac:dyDescent="0.4"/>
    <row r="224" ht="17.100000000000001" customHeight="1" x14ac:dyDescent="0.4"/>
    <row r="225" ht="17.100000000000001" customHeight="1" x14ac:dyDescent="0.4"/>
    <row r="226" ht="17.100000000000001" customHeight="1" x14ac:dyDescent="0.4"/>
    <row r="227" ht="17.100000000000001" customHeight="1" x14ac:dyDescent="0.4"/>
    <row r="228" ht="17.100000000000001" customHeight="1" x14ac:dyDescent="0.4"/>
    <row r="229" ht="17.100000000000001" customHeight="1" x14ac:dyDescent="0.4"/>
    <row r="230" ht="17.100000000000001" customHeight="1" x14ac:dyDescent="0.4"/>
    <row r="231" ht="17.100000000000001" customHeight="1" x14ac:dyDescent="0.4"/>
    <row r="232" ht="17.100000000000001" customHeight="1" x14ac:dyDescent="0.4"/>
    <row r="233" ht="17.100000000000001" customHeight="1" x14ac:dyDescent="0.4"/>
    <row r="234" ht="17.100000000000001" customHeight="1" x14ac:dyDescent="0.4"/>
    <row r="235" ht="17.100000000000001" customHeight="1" x14ac:dyDescent="0.4"/>
    <row r="236" ht="17.100000000000001" customHeight="1" x14ac:dyDescent="0.4"/>
    <row r="237" ht="17.100000000000001" customHeight="1" x14ac:dyDescent="0.4"/>
    <row r="238" ht="17.100000000000001" customHeight="1" x14ac:dyDescent="0.4"/>
    <row r="239" ht="17.100000000000001" customHeight="1" x14ac:dyDescent="0.4"/>
    <row r="240" ht="17.100000000000001" customHeight="1" x14ac:dyDescent="0.4"/>
    <row r="241" ht="17.100000000000001" customHeight="1" x14ac:dyDescent="0.4"/>
    <row r="242" ht="17.100000000000001" customHeight="1" x14ac:dyDescent="0.4"/>
    <row r="243" ht="17.100000000000001" customHeight="1" x14ac:dyDescent="0.4"/>
    <row r="244" ht="17.100000000000001" customHeight="1" x14ac:dyDescent="0.4"/>
    <row r="245" ht="17.100000000000001" customHeight="1" x14ac:dyDescent="0.4"/>
    <row r="246" ht="17.100000000000001" customHeight="1" x14ac:dyDescent="0.4"/>
    <row r="247" ht="17.100000000000001" customHeight="1" x14ac:dyDescent="0.4"/>
    <row r="248" ht="17.100000000000001" customHeight="1" x14ac:dyDescent="0.4"/>
    <row r="249" ht="17.100000000000001" customHeight="1" x14ac:dyDescent="0.4"/>
    <row r="250" ht="17.100000000000001" customHeight="1" x14ac:dyDescent="0.4"/>
    <row r="251" ht="17.100000000000001" customHeight="1" x14ac:dyDescent="0.4"/>
    <row r="252" ht="17.100000000000001" customHeight="1" x14ac:dyDescent="0.4"/>
    <row r="253" ht="17.100000000000001" customHeight="1" x14ac:dyDescent="0.4"/>
    <row r="254" ht="17.100000000000001" customHeight="1" x14ac:dyDescent="0.4"/>
    <row r="255" ht="17.100000000000001" customHeight="1" x14ac:dyDescent="0.4"/>
    <row r="256" ht="17.100000000000001" customHeight="1" x14ac:dyDescent="0.4"/>
    <row r="257" ht="17.100000000000001" customHeight="1" x14ac:dyDescent="0.4"/>
    <row r="258" ht="17.100000000000001" customHeight="1" x14ac:dyDescent="0.4"/>
    <row r="259" ht="17.100000000000001" customHeight="1" x14ac:dyDescent="0.4"/>
    <row r="260" ht="17.100000000000001" customHeight="1" x14ac:dyDescent="0.4"/>
    <row r="261" ht="17.100000000000001" customHeight="1" x14ac:dyDescent="0.4"/>
    <row r="262" ht="17.100000000000001" customHeight="1" x14ac:dyDescent="0.4"/>
    <row r="263" ht="17.100000000000001" customHeight="1" x14ac:dyDescent="0.4"/>
    <row r="264" ht="17.100000000000001" customHeight="1" x14ac:dyDescent="0.4"/>
    <row r="265" ht="17.100000000000001" customHeight="1" x14ac:dyDescent="0.4"/>
    <row r="266" ht="17.100000000000001" customHeight="1" x14ac:dyDescent="0.4"/>
    <row r="267" ht="17.100000000000001" customHeight="1" x14ac:dyDescent="0.4"/>
    <row r="268" ht="17.100000000000001" customHeight="1" x14ac:dyDescent="0.4"/>
    <row r="269" ht="17.100000000000001" customHeight="1" x14ac:dyDescent="0.4"/>
    <row r="270" ht="17.100000000000001" customHeight="1" x14ac:dyDescent="0.4"/>
    <row r="271" ht="17.100000000000001" customHeight="1" x14ac:dyDescent="0.4"/>
    <row r="272" ht="17.100000000000001" customHeight="1" x14ac:dyDescent="0.4"/>
    <row r="273" ht="17.100000000000001" customHeight="1" x14ac:dyDescent="0.4"/>
    <row r="274" ht="17.100000000000001" customHeight="1" x14ac:dyDescent="0.4"/>
    <row r="275" ht="17.100000000000001" customHeight="1" x14ac:dyDescent="0.4"/>
    <row r="276" ht="17.100000000000001" customHeight="1" x14ac:dyDescent="0.4"/>
    <row r="277" ht="17.100000000000001" customHeight="1" x14ac:dyDescent="0.4"/>
    <row r="278" ht="17.100000000000001" customHeight="1" x14ac:dyDescent="0.4"/>
    <row r="279" ht="17.100000000000001" customHeight="1" x14ac:dyDescent="0.4"/>
    <row r="280" ht="17.100000000000001" customHeight="1" x14ac:dyDescent="0.4"/>
    <row r="281" ht="17.100000000000001" customHeight="1" x14ac:dyDescent="0.4"/>
    <row r="282" ht="17.100000000000001" customHeight="1" x14ac:dyDescent="0.4"/>
    <row r="283" ht="17.100000000000001" customHeight="1" x14ac:dyDescent="0.4"/>
    <row r="284" ht="17.100000000000001" customHeight="1" x14ac:dyDescent="0.4"/>
    <row r="285" ht="17.100000000000001" customHeight="1" x14ac:dyDescent="0.4"/>
    <row r="286" ht="17.100000000000001" customHeight="1" x14ac:dyDescent="0.4"/>
    <row r="287" ht="17.100000000000001" customHeight="1" x14ac:dyDescent="0.4"/>
    <row r="288" ht="17.100000000000001" customHeight="1" x14ac:dyDescent="0.4"/>
    <row r="289" ht="17.100000000000001" customHeight="1" x14ac:dyDescent="0.4"/>
    <row r="290" ht="17.100000000000001" customHeight="1" x14ac:dyDescent="0.4"/>
    <row r="291" ht="17.100000000000001" customHeight="1" x14ac:dyDescent="0.4"/>
    <row r="292" ht="17.100000000000001" customHeight="1" x14ac:dyDescent="0.4"/>
    <row r="293" ht="17.100000000000001" customHeight="1" x14ac:dyDescent="0.4"/>
    <row r="294" ht="17.100000000000001" customHeight="1" x14ac:dyDescent="0.4"/>
    <row r="295" ht="17.100000000000001" customHeight="1" x14ac:dyDescent="0.4"/>
    <row r="296" ht="17.100000000000001" customHeight="1" x14ac:dyDescent="0.4"/>
    <row r="297" ht="17.100000000000001" customHeight="1" x14ac:dyDescent="0.4"/>
    <row r="298" ht="17.100000000000001" customHeight="1" x14ac:dyDescent="0.4"/>
    <row r="299" ht="17.100000000000001" customHeight="1" x14ac:dyDescent="0.4"/>
    <row r="300" ht="17.100000000000001" customHeight="1" x14ac:dyDescent="0.4"/>
    <row r="301" ht="17.100000000000001" customHeight="1" x14ac:dyDescent="0.4"/>
    <row r="302" ht="17.100000000000001" customHeight="1" x14ac:dyDescent="0.4"/>
    <row r="303" ht="17.100000000000001" customHeight="1" x14ac:dyDescent="0.4"/>
    <row r="304" ht="17.100000000000001" customHeight="1" x14ac:dyDescent="0.4"/>
    <row r="305" ht="17.100000000000001" customHeight="1" x14ac:dyDescent="0.4"/>
    <row r="306" ht="17.100000000000001" customHeight="1" x14ac:dyDescent="0.4"/>
    <row r="307" ht="17.100000000000001" customHeight="1" x14ac:dyDescent="0.4"/>
    <row r="308" ht="17.100000000000001" customHeight="1" x14ac:dyDescent="0.4"/>
    <row r="309" ht="17.100000000000001" customHeight="1" x14ac:dyDescent="0.4"/>
    <row r="310" ht="17.100000000000001" customHeight="1" x14ac:dyDescent="0.4"/>
    <row r="311" ht="17.100000000000001" customHeight="1" x14ac:dyDescent="0.4"/>
    <row r="312" ht="17.100000000000001" customHeight="1" x14ac:dyDescent="0.4"/>
    <row r="313" ht="17.100000000000001" customHeight="1" x14ac:dyDescent="0.4"/>
    <row r="314" ht="17.100000000000001" customHeight="1" x14ac:dyDescent="0.4"/>
    <row r="315" ht="17.100000000000001" customHeight="1" x14ac:dyDescent="0.4"/>
    <row r="316" ht="17.100000000000001" customHeight="1" x14ac:dyDescent="0.4"/>
    <row r="317" ht="17.100000000000001" customHeight="1" x14ac:dyDescent="0.4"/>
    <row r="318" ht="17.100000000000001" customHeight="1" x14ac:dyDescent="0.4"/>
    <row r="319" ht="17.100000000000001" customHeight="1" x14ac:dyDescent="0.4"/>
    <row r="320" ht="17.100000000000001" customHeight="1" x14ac:dyDescent="0.4"/>
    <row r="321" ht="17.100000000000001" customHeight="1" x14ac:dyDescent="0.4"/>
    <row r="322" ht="17.100000000000001" customHeight="1" x14ac:dyDescent="0.4"/>
    <row r="323" ht="17.100000000000001" customHeight="1" x14ac:dyDescent="0.4"/>
    <row r="324" ht="17.100000000000001" customHeight="1" x14ac:dyDescent="0.4"/>
    <row r="325" ht="17.100000000000001" customHeight="1" x14ac:dyDescent="0.4"/>
    <row r="326" ht="17.100000000000001" customHeight="1" x14ac:dyDescent="0.4"/>
    <row r="327" ht="17.100000000000001" customHeight="1" x14ac:dyDescent="0.4"/>
    <row r="328" ht="17.100000000000001" customHeight="1" x14ac:dyDescent="0.4"/>
    <row r="329" ht="17.100000000000001" customHeight="1" x14ac:dyDescent="0.4"/>
    <row r="330" ht="17.100000000000001" customHeight="1" x14ac:dyDescent="0.4"/>
    <row r="331" ht="17.100000000000001" customHeight="1" x14ac:dyDescent="0.4"/>
    <row r="332" ht="17.100000000000001" customHeight="1" x14ac:dyDescent="0.4"/>
    <row r="333" ht="17.100000000000001" customHeight="1" x14ac:dyDescent="0.4"/>
    <row r="334" ht="17.100000000000001" customHeight="1" x14ac:dyDescent="0.4"/>
    <row r="335" ht="17.100000000000001" customHeight="1" x14ac:dyDescent="0.4"/>
    <row r="336" ht="17.100000000000001" customHeight="1" x14ac:dyDescent="0.4"/>
    <row r="337" ht="17.100000000000001" customHeight="1" x14ac:dyDescent="0.4"/>
    <row r="338" ht="17.100000000000001" customHeight="1" x14ac:dyDescent="0.4"/>
    <row r="339" ht="17.100000000000001" customHeight="1" x14ac:dyDescent="0.4"/>
    <row r="340" ht="17.100000000000001" customHeight="1" x14ac:dyDescent="0.4"/>
    <row r="341" ht="17.100000000000001" customHeight="1" x14ac:dyDescent="0.4"/>
    <row r="342" ht="17.100000000000001" customHeight="1" x14ac:dyDescent="0.4"/>
    <row r="343" ht="17.100000000000001" customHeight="1" x14ac:dyDescent="0.4"/>
    <row r="344" ht="17.100000000000001" customHeight="1" x14ac:dyDescent="0.4"/>
    <row r="345" ht="17.100000000000001" customHeight="1" x14ac:dyDescent="0.4"/>
    <row r="346" ht="17.100000000000001" customHeight="1" x14ac:dyDescent="0.4"/>
    <row r="347" ht="17.100000000000001" customHeight="1" x14ac:dyDescent="0.4"/>
    <row r="348" ht="17.100000000000001" customHeight="1" x14ac:dyDescent="0.4"/>
    <row r="349" ht="17.100000000000001" customHeight="1" x14ac:dyDescent="0.4"/>
    <row r="350" ht="17.100000000000001" customHeight="1" x14ac:dyDescent="0.4"/>
    <row r="351" ht="17.100000000000001" customHeight="1" x14ac:dyDescent="0.4"/>
    <row r="352" ht="17.100000000000001" customHeight="1" x14ac:dyDescent="0.4"/>
    <row r="353" ht="17.100000000000001" customHeight="1" x14ac:dyDescent="0.4"/>
    <row r="354" ht="17.100000000000001" customHeight="1" x14ac:dyDescent="0.4"/>
    <row r="355" ht="17.100000000000001" customHeight="1" x14ac:dyDescent="0.4"/>
    <row r="356" ht="17.100000000000001" customHeight="1" x14ac:dyDescent="0.4"/>
    <row r="357" ht="17.100000000000001" customHeight="1" x14ac:dyDescent="0.4"/>
    <row r="358" ht="17.100000000000001" customHeight="1" x14ac:dyDescent="0.4"/>
    <row r="359" ht="17.100000000000001" customHeight="1" x14ac:dyDescent="0.4"/>
    <row r="360" ht="17.100000000000001" customHeight="1" x14ac:dyDescent="0.4"/>
    <row r="361" ht="17.100000000000001" customHeight="1" x14ac:dyDescent="0.4"/>
    <row r="362" ht="17.100000000000001" customHeight="1" x14ac:dyDescent="0.4"/>
    <row r="363" ht="17.100000000000001" customHeight="1" x14ac:dyDescent="0.4"/>
    <row r="364" ht="17.100000000000001" customHeight="1" x14ac:dyDescent="0.4"/>
    <row r="365" ht="17.100000000000001" customHeight="1" x14ac:dyDescent="0.4"/>
    <row r="366" ht="17.100000000000001" customHeight="1" x14ac:dyDescent="0.4"/>
    <row r="367" ht="17.100000000000001" customHeight="1" x14ac:dyDescent="0.4"/>
    <row r="368" ht="17.100000000000001" customHeight="1" x14ac:dyDescent="0.4"/>
    <row r="369" ht="17.100000000000001" customHeight="1" x14ac:dyDescent="0.4"/>
    <row r="370" ht="17.100000000000001" customHeight="1" x14ac:dyDescent="0.4"/>
    <row r="371" ht="17.100000000000001" customHeight="1" x14ac:dyDescent="0.4"/>
    <row r="372" ht="17.100000000000001" customHeight="1" x14ac:dyDescent="0.4"/>
    <row r="373" ht="17.100000000000001" customHeight="1" x14ac:dyDescent="0.4"/>
    <row r="374" ht="17.100000000000001" customHeight="1" x14ac:dyDescent="0.4"/>
    <row r="375" ht="17.100000000000001" customHeight="1" x14ac:dyDescent="0.4"/>
    <row r="376" ht="17.100000000000001" customHeight="1" x14ac:dyDescent="0.4"/>
    <row r="377" ht="17.100000000000001" customHeight="1" x14ac:dyDescent="0.4"/>
    <row r="378" ht="17.100000000000001" customHeight="1" x14ac:dyDescent="0.4"/>
    <row r="379" ht="17.100000000000001" customHeight="1" x14ac:dyDescent="0.4"/>
    <row r="380" ht="17.100000000000001" customHeight="1" x14ac:dyDescent="0.4"/>
    <row r="381" ht="17.100000000000001" customHeight="1" x14ac:dyDescent="0.4"/>
    <row r="382" ht="17.100000000000001" customHeight="1" x14ac:dyDescent="0.4"/>
    <row r="383" ht="17.100000000000001" customHeight="1" x14ac:dyDescent="0.4"/>
    <row r="384" ht="17.100000000000001" customHeight="1" x14ac:dyDescent="0.4"/>
    <row r="385" ht="17.100000000000001" customHeight="1" x14ac:dyDescent="0.4"/>
    <row r="386" ht="17.100000000000001" customHeight="1" x14ac:dyDescent="0.4"/>
    <row r="387" ht="17.100000000000001" customHeight="1" x14ac:dyDescent="0.4"/>
    <row r="388" ht="17.100000000000001" customHeight="1" x14ac:dyDescent="0.4"/>
    <row r="389" ht="17.100000000000001" customHeight="1" x14ac:dyDescent="0.4"/>
    <row r="390" ht="17.100000000000001" customHeight="1" x14ac:dyDescent="0.4"/>
    <row r="391" ht="17.100000000000001" customHeight="1" x14ac:dyDescent="0.4"/>
    <row r="392" ht="17.100000000000001" customHeight="1" x14ac:dyDescent="0.4"/>
    <row r="393" ht="17.100000000000001" customHeight="1" x14ac:dyDescent="0.4"/>
    <row r="394" ht="17.100000000000001" customHeight="1" x14ac:dyDescent="0.4"/>
    <row r="395" ht="17.100000000000001" customHeight="1" x14ac:dyDescent="0.4"/>
    <row r="396" ht="17.100000000000001" customHeight="1" x14ac:dyDescent="0.4"/>
    <row r="397" ht="17.100000000000001" customHeight="1" x14ac:dyDescent="0.4"/>
    <row r="398" ht="17.100000000000001" customHeight="1" x14ac:dyDescent="0.4"/>
    <row r="399" ht="17.100000000000001" customHeight="1" x14ac:dyDescent="0.4"/>
    <row r="400" ht="17.100000000000001" customHeight="1" x14ac:dyDescent="0.4"/>
    <row r="401" ht="17.100000000000001" customHeight="1" x14ac:dyDescent="0.4"/>
    <row r="402" ht="17.100000000000001" customHeight="1" x14ac:dyDescent="0.4"/>
    <row r="403" ht="17.100000000000001" customHeight="1" x14ac:dyDescent="0.4"/>
    <row r="404" ht="17.100000000000001" customHeight="1" x14ac:dyDescent="0.4"/>
    <row r="405" ht="17.100000000000001" customHeight="1" x14ac:dyDescent="0.4"/>
    <row r="406" ht="17.100000000000001" customHeight="1" x14ac:dyDescent="0.4"/>
    <row r="407" ht="17.100000000000001" customHeight="1" x14ac:dyDescent="0.4"/>
    <row r="408" ht="17.100000000000001" customHeight="1" x14ac:dyDescent="0.4"/>
    <row r="409" ht="17.100000000000001" customHeight="1" x14ac:dyDescent="0.4"/>
    <row r="410" ht="17.100000000000001" customHeight="1" x14ac:dyDescent="0.4"/>
    <row r="411" ht="17.100000000000001" customHeight="1" x14ac:dyDescent="0.4"/>
    <row r="412" ht="17.100000000000001" customHeight="1" x14ac:dyDescent="0.4"/>
    <row r="413" ht="17.100000000000001" customHeight="1" x14ac:dyDescent="0.4"/>
    <row r="414" ht="17.100000000000001" customHeight="1" x14ac:dyDescent="0.4"/>
    <row r="415" ht="17.100000000000001" customHeight="1" x14ac:dyDescent="0.4"/>
    <row r="416" ht="17.100000000000001" customHeight="1" x14ac:dyDescent="0.4"/>
    <row r="417" ht="17.100000000000001" customHeight="1" x14ac:dyDescent="0.4"/>
    <row r="418" ht="17.100000000000001" customHeight="1" x14ac:dyDescent="0.4"/>
    <row r="419" ht="17.100000000000001" customHeight="1" x14ac:dyDescent="0.4"/>
    <row r="420" ht="17.100000000000001" customHeight="1" x14ac:dyDescent="0.4"/>
    <row r="421" ht="17.100000000000001" customHeight="1" x14ac:dyDescent="0.4"/>
    <row r="422" ht="17.100000000000001" customHeight="1" x14ac:dyDescent="0.4"/>
    <row r="423" ht="17.100000000000001" customHeight="1" x14ac:dyDescent="0.4"/>
    <row r="424" ht="17.100000000000001" customHeight="1" x14ac:dyDescent="0.4"/>
    <row r="425" ht="17.100000000000001" customHeight="1" x14ac:dyDescent="0.4"/>
    <row r="426" ht="17.100000000000001" customHeight="1" x14ac:dyDescent="0.4"/>
    <row r="427" ht="17.100000000000001" customHeight="1" x14ac:dyDescent="0.4"/>
    <row r="428" ht="17.100000000000001" customHeight="1" x14ac:dyDescent="0.4"/>
    <row r="429" ht="17.100000000000001" customHeight="1" x14ac:dyDescent="0.4"/>
    <row r="430" ht="17.100000000000001" customHeight="1" x14ac:dyDescent="0.4"/>
    <row r="431" ht="17.100000000000001" customHeight="1" x14ac:dyDescent="0.4"/>
    <row r="432" ht="17.100000000000001" customHeight="1" x14ac:dyDescent="0.4"/>
    <row r="433" ht="17.100000000000001" customHeight="1" x14ac:dyDescent="0.4"/>
    <row r="434" ht="17.100000000000001" customHeight="1" x14ac:dyDescent="0.4"/>
    <row r="435" ht="17.100000000000001" customHeight="1" x14ac:dyDescent="0.4"/>
    <row r="436" ht="17.100000000000001" customHeight="1" x14ac:dyDescent="0.4"/>
    <row r="437" ht="17.100000000000001" customHeight="1" x14ac:dyDescent="0.4"/>
    <row r="438" ht="17.100000000000001" customHeight="1" x14ac:dyDescent="0.4"/>
    <row r="439" ht="17.100000000000001" customHeight="1" x14ac:dyDescent="0.4"/>
    <row r="440" ht="17.100000000000001" customHeight="1" x14ac:dyDescent="0.4"/>
    <row r="441" ht="17.100000000000001" customHeight="1" x14ac:dyDescent="0.4"/>
    <row r="442" ht="17.100000000000001" customHeight="1" x14ac:dyDescent="0.4"/>
    <row r="443" ht="17.100000000000001" customHeight="1" x14ac:dyDescent="0.4"/>
    <row r="444" ht="17.100000000000001" customHeight="1" x14ac:dyDescent="0.4"/>
    <row r="445" ht="17.100000000000001" customHeight="1" x14ac:dyDescent="0.4"/>
    <row r="446" ht="17.100000000000001" customHeight="1" x14ac:dyDescent="0.4"/>
    <row r="447" ht="17.100000000000001" customHeight="1" x14ac:dyDescent="0.4"/>
    <row r="448" ht="17.100000000000001" customHeight="1" x14ac:dyDescent="0.4"/>
    <row r="449" ht="17.100000000000001" customHeight="1" x14ac:dyDescent="0.4"/>
    <row r="450" ht="17.100000000000001" customHeight="1" x14ac:dyDescent="0.4"/>
    <row r="451" ht="17.100000000000001" customHeight="1" x14ac:dyDescent="0.4"/>
    <row r="452" ht="17.100000000000001" customHeight="1" x14ac:dyDescent="0.4"/>
    <row r="453" ht="17.100000000000001" customHeight="1" x14ac:dyDescent="0.4"/>
    <row r="454" ht="17.100000000000001" customHeight="1" x14ac:dyDescent="0.4"/>
    <row r="455" ht="17.100000000000001" customHeight="1" x14ac:dyDescent="0.4"/>
    <row r="456" ht="17.100000000000001" customHeight="1" x14ac:dyDescent="0.4"/>
    <row r="457" ht="17.100000000000001" customHeight="1" x14ac:dyDescent="0.4"/>
    <row r="458" ht="17.100000000000001" customHeight="1" x14ac:dyDescent="0.4"/>
    <row r="459" ht="17.100000000000001" customHeight="1" x14ac:dyDescent="0.4"/>
    <row r="460" ht="17.100000000000001" customHeight="1" x14ac:dyDescent="0.4"/>
    <row r="461" ht="17.100000000000001" customHeight="1" x14ac:dyDescent="0.4"/>
    <row r="462" ht="17.100000000000001" customHeight="1" x14ac:dyDescent="0.4"/>
    <row r="463" ht="17.100000000000001" customHeight="1" x14ac:dyDescent="0.4"/>
    <row r="464" ht="17.100000000000001" customHeight="1" x14ac:dyDescent="0.4"/>
    <row r="465" ht="17.100000000000001" customHeight="1" x14ac:dyDescent="0.4"/>
    <row r="466" ht="17.100000000000001" customHeight="1" x14ac:dyDescent="0.4"/>
    <row r="467" ht="17.100000000000001" customHeight="1" x14ac:dyDescent="0.4"/>
    <row r="468" ht="17.100000000000001" customHeight="1" x14ac:dyDescent="0.4"/>
    <row r="469" ht="17.100000000000001" customHeight="1" x14ac:dyDescent="0.4"/>
    <row r="470" ht="17.100000000000001" customHeight="1" x14ac:dyDescent="0.4"/>
    <row r="471" ht="17.100000000000001" customHeight="1" x14ac:dyDescent="0.4"/>
    <row r="472" ht="17.100000000000001" customHeight="1" x14ac:dyDescent="0.4"/>
    <row r="473" ht="17.100000000000001" customHeight="1" x14ac:dyDescent="0.4"/>
    <row r="474" ht="17.100000000000001" customHeight="1" x14ac:dyDescent="0.4"/>
    <row r="475" ht="17.100000000000001" customHeight="1" x14ac:dyDescent="0.4"/>
    <row r="476" ht="17.100000000000001" customHeight="1" x14ac:dyDescent="0.4"/>
    <row r="477" ht="17.100000000000001" customHeight="1" x14ac:dyDescent="0.4"/>
    <row r="478" ht="17.100000000000001" customHeight="1" x14ac:dyDescent="0.4"/>
    <row r="479" ht="17.100000000000001" customHeight="1" x14ac:dyDescent="0.4"/>
    <row r="480" ht="17.100000000000001" customHeight="1" x14ac:dyDescent="0.4"/>
    <row r="481" ht="17.100000000000001" customHeight="1" x14ac:dyDescent="0.4"/>
    <row r="482" ht="17.100000000000001" customHeight="1" x14ac:dyDescent="0.4"/>
    <row r="483" ht="17.100000000000001" customHeight="1" x14ac:dyDescent="0.4"/>
    <row r="484" ht="17.100000000000001" customHeight="1" x14ac:dyDescent="0.4"/>
    <row r="485" ht="17.100000000000001" customHeight="1" x14ac:dyDescent="0.4"/>
    <row r="486" ht="17.100000000000001" customHeight="1" x14ac:dyDescent="0.4"/>
    <row r="487" ht="17.100000000000001" customHeight="1" x14ac:dyDescent="0.4"/>
    <row r="488" ht="17.100000000000001" customHeight="1" x14ac:dyDescent="0.4"/>
    <row r="489" ht="17.100000000000001" customHeight="1" x14ac:dyDescent="0.4"/>
    <row r="490" ht="17.100000000000001" customHeight="1" x14ac:dyDescent="0.4"/>
    <row r="491" ht="17.100000000000001" customHeight="1" x14ac:dyDescent="0.4"/>
    <row r="492" ht="17.100000000000001" customHeight="1" x14ac:dyDescent="0.4"/>
    <row r="493" ht="17.100000000000001" customHeight="1" x14ac:dyDescent="0.4"/>
    <row r="494" ht="17.100000000000001" customHeight="1" x14ac:dyDescent="0.4"/>
    <row r="495" ht="17.100000000000001" customHeight="1" x14ac:dyDescent="0.4"/>
    <row r="496" ht="17.100000000000001" customHeight="1" x14ac:dyDescent="0.4"/>
    <row r="497" ht="17.100000000000001" customHeight="1" x14ac:dyDescent="0.4"/>
    <row r="498" ht="17.100000000000001" customHeight="1" x14ac:dyDescent="0.4"/>
    <row r="499" ht="17.100000000000001" customHeight="1" x14ac:dyDescent="0.4"/>
    <row r="500" ht="17.100000000000001" customHeight="1" x14ac:dyDescent="0.4"/>
    <row r="501" ht="17.100000000000001" customHeight="1" x14ac:dyDescent="0.4"/>
    <row r="502" ht="17.100000000000001" customHeight="1" x14ac:dyDescent="0.4"/>
    <row r="503" ht="17.100000000000001" customHeight="1" x14ac:dyDescent="0.4"/>
    <row r="504" ht="17.100000000000001" customHeight="1" x14ac:dyDescent="0.4"/>
    <row r="505" ht="17.100000000000001" customHeight="1" x14ac:dyDescent="0.4"/>
    <row r="506" ht="17.100000000000001" customHeight="1" x14ac:dyDescent="0.4"/>
    <row r="507" ht="17.100000000000001" customHeight="1" x14ac:dyDescent="0.4"/>
    <row r="508" ht="17.100000000000001" customHeight="1" x14ac:dyDescent="0.4"/>
    <row r="509" ht="17.100000000000001" customHeight="1" x14ac:dyDescent="0.4"/>
    <row r="510" ht="17.100000000000001" customHeight="1" x14ac:dyDescent="0.4"/>
    <row r="511" ht="17.100000000000001" customHeight="1" x14ac:dyDescent="0.4"/>
    <row r="512" ht="17.100000000000001" customHeight="1" x14ac:dyDescent="0.4"/>
    <row r="513" ht="17.100000000000001" customHeight="1" x14ac:dyDescent="0.4"/>
    <row r="514" ht="17.100000000000001" customHeight="1" x14ac:dyDescent="0.4"/>
    <row r="515" ht="17.100000000000001" customHeight="1" x14ac:dyDescent="0.4"/>
    <row r="516" ht="17.100000000000001" customHeight="1" x14ac:dyDescent="0.4"/>
    <row r="517" ht="17.100000000000001" customHeight="1" x14ac:dyDescent="0.4"/>
    <row r="518" ht="17.100000000000001" customHeight="1" x14ac:dyDescent="0.4"/>
    <row r="519" ht="17.100000000000001" customHeight="1" x14ac:dyDescent="0.4"/>
    <row r="520" ht="17.100000000000001" customHeight="1" x14ac:dyDescent="0.4"/>
    <row r="521" ht="17.100000000000001" customHeight="1" x14ac:dyDescent="0.4"/>
    <row r="522" ht="17.100000000000001" customHeight="1" x14ac:dyDescent="0.4"/>
    <row r="523" ht="17.100000000000001" customHeight="1" x14ac:dyDescent="0.4"/>
    <row r="524" ht="17.100000000000001" customHeight="1" x14ac:dyDescent="0.4"/>
    <row r="525" ht="17.100000000000001" customHeight="1" x14ac:dyDescent="0.4"/>
    <row r="526" ht="17.100000000000001" customHeight="1" x14ac:dyDescent="0.4"/>
    <row r="527" ht="17.100000000000001" customHeight="1" x14ac:dyDescent="0.4"/>
    <row r="528" ht="17.100000000000001" customHeight="1" x14ac:dyDescent="0.4"/>
    <row r="529" ht="17.100000000000001" customHeight="1" x14ac:dyDescent="0.4"/>
    <row r="530" ht="17.100000000000001" customHeight="1" x14ac:dyDescent="0.4"/>
    <row r="531" ht="17.100000000000001" customHeight="1" x14ac:dyDescent="0.4"/>
    <row r="532" ht="17.100000000000001" customHeight="1" x14ac:dyDescent="0.4"/>
    <row r="533" ht="17.100000000000001" customHeight="1" x14ac:dyDescent="0.4"/>
    <row r="534" ht="17.100000000000001" customHeight="1" x14ac:dyDescent="0.4"/>
    <row r="535" ht="17.100000000000001" customHeight="1" x14ac:dyDescent="0.4"/>
    <row r="536" ht="17.100000000000001" customHeight="1" x14ac:dyDescent="0.4"/>
    <row r="537" ht="17.100000000000001" customHeight="1" x14ac:dyDescent="0.4"/>
    <row r="538" ht="17.100000000000001" customHeight="1" x14ac:dyDescent="0.4"/>
    <row r="539" ht="17.100000000000001" customHeight="1" x14ac:dyDescent="0.4"/>
    <row r="540" ht="17.100000000000001" customHeight="1" x14ac:dyDescent="0.4"/>
    <row r="541" ht="17.100000000000001" customHeight="1" x14ac:dyDescent="0.4"/>
    <row r="542" ht="17.100000000000001" customHeight="1" x14ac:dyDescent="0.4"/>
    <row r="543" ht="17.100000000000001" customHeight="1" x14ac:dyDescent="0.4"/>
    <row r="544" ht="17.100000000000001" customHeight="1" x14ac:dyDescent="0.4"/>
    <row r="545" ht="17.100000000000001" customHeight="1" x14ac:dyDescent="0.4"/>
    <row r="546" ht="17.100000000000001" customHeight="1" x14ac:dyDescent="0.4"/>
    <row r="547" ht="17.100000000000001" customHeight="1" x14ac:dyDescent="0.4"/>
    <row r="548" ht="17.100000000000001" customHeight="1" x14ac:dyDescent="0.4"/>
    <row r="549" ht="17.100000000000001" customHeight="1" x14ac:dyDescent="0.4"/>
    <row r="550" ht="17.100000000000001" customHeight="1" x14ac:dyDescent="0.4"/>
    <row r="551" ht="17.100000000000001" customHeight="1" x14ac:dyDescent="0.4"/>
    <row r="552" ht="17.100000000000001" customHeight="1" x14ac:dyDescent="0.4"/>
    <row r="553" ht="17.100000000000001" customHeight="1" x14ac:dyDescent="0.4"/>
    <row r="554" ht="17.100000000000001" customHeight="1" x14ac:dyDescent="0.4"/>
    <row r="555" ht="17.100000000000001" customHeight="1" x14ac:dyDescent="0.4"/>
    <row r="556" ht="17.100000000000001" customHeight="1" x14ac:dyDescent="0.4"/>
    <row r="557" ht="17.100000000000001" customHeight="1" x14ac:dyDescent="0.4"/>
    <row r="558" ht="17.100000000000001" customHeight="1" x14ac:dyDescent="0.4"/>
    <row r="559" ht="17.100000000000001" customHeight="1" x14ac:dyDescent="0.4"/>
    <row r="560" ht="17.100000000000001" customHeight="1" x14ac:dyDescent="0.4"/>
    <row r="561" ht="17.100000000000001" customHeight="1" x14ac:dyDescent="0.4"/>
    <row r="562" ht="17.100000000000001" customHeight="1" x14ac:dyDescent="0.4"/>
    <row r="563" ht="17.100000000000001" customHeight="1" x14ac:dyDescent="0.4"/>
    <row r="564" ht="17.100000000000001" customHeight="1" x14ac:dyDescent="0.4"/>
    <row r="565" ht="17.100000000000001" customHeight="1" x14ac:dyDescent="0.4"/>
    <row r="566" ht="17.100000000000001" customHeight="1" x14ac:dyDescent="0.4"/>
    <row r="567" ht="17.100000000000001" customHeight="1" x14ac:dyDescent="0.4"/>
    <row r="568" ht="17.100000000000001" customHeight="1" x14ac:dyDescent="0.4"/>
    <row r="569" ht="17.100000000000001" customHeight="1" x14ac:dyDescent="0.4"/>
    <row r="570" ht="17.100000000000001" customHeight="1" x14ac:dyDescent="0.4"/>
    <row r="571" ht="17.100000000000001" customHeight="1" x14ac:dyDescent="0.4"/>
    <row r="572" ht="17.100000000000001" customHeight="1" x14ac:dyDescent="0.4"/>
    <row r="573" ht="17.100000000000001" customHeight="1" x14ac:dyDescent="0.4"/>
    <row r="574" ht="17.100000000000001" customHeight="1" x14ac:dyDescent="0.4"/>
    <row r="575" ht="17.100000000000001" customHeight="1" x14ac:dyDescent="0.4"/>
    <row r="576" ht="17.100000000000001" customHeight="1" x14ac:dyDescent="0.4"/>
    <row r="577" ht="17.100000000000001" customHeight="1" x14ac:dyDescent="0.4"/>
    <row r="578" ht="17.100000000000001" customHeight="1" x14ac:dyDescent="0.4"/>
    <row r="579" ht="17.100000000000001" customHeight="1" x14ac:dyDescent="0.4"/>
    <row r="580" ht="17.100000000000001" customHeight="1" x14ac:dyDescent="0.4"/>
    <row r="581" ht="17.100000000000001" customHeight="1" x14ac:dyDescent="0.4"/>
    <row r="582" ht="17.100000000000001" customHeight="1" x14ac:dyDescent="0.4"/>
    <row r="583" ht="17.100000000000001" customHeight="1" x14ac:dyDescent="0.4"/>
    <row r="584" ht="17.100000000000001" customHeight="1" x14ac:dyDescent="0.4"/>
    <row r="585" ht="17.100000000000001" customHeight="1" x14ac:dyDescent="0.4"/>
    <row r="586" ht="17.100000000000001" customHeight="1" x14ac:dyDescent="0.4"/>
    <row r="587" ht="17.100000000000001" customHeight="1" x14ac:dyDescent="0.4"/>
    <row r="588" ht="17.100000000000001" customHeight="1" x14ac:dyDescent="0.4"/>
    <row r="589" ht="17.100000000000001" customHeight="1" x14ac:dyDescent="0.4"/>
    <row r="590" ht="17.100000000000001" customHeight="1" x14ac:dyDescent="0.4"/>
    <row r="591" ht="17.100000000000001" customHeight="1" x14ac:dyDescent="0.4"/>
    <row r="592" ht="17.100000000000001" customHeight="1" x14ac:dyDescent="0.4"/>
    <row r="593" ht="17.100000000000001" customHeight="1" x14ac:dyDescent="0.4"/>
    <row r="594" ht="17.100000000000001" customHeight="1" x14ac:dyDescent="0.4"/>
    <row r="595" ht="17.100000000000001" customHeight="1" x14ac:dyDescent="0.4"/>
    <row r="596" ht="17.100000000000001" customHeight="1" x14ac:dyDescent="0.4"/>
    <row r="597" ht="17.100000000000001" customHeight="1" x14ac:dyDescent="0.4"/>
    <row r="598" ht="17.100000000000001" customHeight="1" x14ac:dyDescent="0.4"/>
    <row r="599" ht="17.100000000000001" customHeight="1" x14ac:dyDescent="0.4"/>
    <row r="600" ht="17.100000000000001" customHeight="1" x14ac:dyDescent="0.4"/>
    <row r="601" ht="17.100000000000001" customHeight="1" x14ac:dyDescent="0.4"/>
    <row r="602" ht="17.100000000000001" customHeight="1" x14ac:dyDescent="0.4"/>
    <row r="603" ht="17.100000000000001" customHeight="1" x14ac:dyDescent="0.4"/>
    <row r="604" ht="17.100000000000001" customHeight="1" x14ac:dyDescent="0.4"/>
    <row r="605" ht="17.100000000000001" customHeight="1" x14ac:dyDescent="0.4"/>
    <row r="606" ht="17.100000000000001" customHeight="1" x14ac:dyDescent="0.4"/>
    <row r="607" ht="17.100000000000001" customHeight="1" x14ac:dyDescent="0.4"/>
    <row r="608" ht="17.100000000000001" customHeight="1" x14ac:dyDescent="0.4"/>
    <row r="609" ht="17.100000000000001" customHeight="1" x14ac:dyDescent="0.4"/>
    <row r="610" ht="17.100000000000001" customHeight="1" x14ac:dyDescent="0.4"/>
    <row r="611" ht="17.100000000000001" customHeight="1" x14ac:dyDescent="0.4"/>
    <row r="612" ht="17.100000000000001" customHeight="1" x14ac:dyDescent="0.4"/>
    <row r="613" ht="17.100000000000001" customHeight="1" x14ac:dyDescent="0.4"/>
    <row r="614" ht="17.100000000000001" customHeight="1" x14ac:dyDescent="0.4"/>
    <row r="615" ht="17.100000000000001" customHeight="1" x14ac:dyDescent="0.4"/>
    <row r="616" ht="17.100000000000001" customHeight="1" x14ac:dyDescent="0.4"/>
    <row r="617" ht="17.100000000000001" customHeight="1" x14ac:dyDescent="0.4"/>
    <row r="618" ht="17.100000000000001" customHeight="1" x14ac:dyDescent="0.4"/>
    <row r="619" ht="17.100000000000001" customHeight="1" x14ac:dyDescent="0.4"/>
    <row r="620" ht="17.100000000000001" customHeight="1" x14ac:dyDescent="0.4"/>
    <row r="621" ht="17.100000000000001" customHeight="1" x14ac:dyDescent="0.4"/>
    <row r="622" ht="17.100000000000001" customHeight="1" x14ac:dyDescent="0.4"/>
    <row r="623" ht="17.100000000000001" customHeight="1" x14ac:dyDescent="0.4"/>
    <row r="624" ht="17.100000000000001" customHeight="1" x14ac:dyDescent="0.4"/>
    <row r="625" ht="17.100000000000001" customHeight="1" x14ac:dyDescent="0.4"/>
    <row r="626" ht="17.100000000000001" customHeight="1" x14ac:dyDescent="0.4"/>
    <row r="627" ht="17.100000000000001" customHeight="1" x14ac:dyDescent="0.4"/>
    <row r="628" ht="17.100000000000001" customHeight="1" x14ac:dyDescent="0.4"/>
    <row r="629" ht="17.100000000000001" customHeight="1" x14ac:dyDescent="0.4"/>
    <row r="630" ht="17.100000000000001" customHeight="1" x14ac:dyDescent="0.4"/>
    <row r="631" ht="17.100000000000001" customHeight="1" x14ac:dyDescent="0.4"/>
    <row r="632" ht="17.100000000000001" customHeight="1" x14ac:dyDescent="0.4"/>
    <row r="633" ht="17.100000000000001" customHeight="1" x14ac:dyDescent="0.4"/>
    <row r="634" ht="17.100000000000001" customHeight="1" x14ac:dyDescent="0.4"/>
    <row r="635" ht="17.100000000000001" customHeight="1" x14ac:dyDescent="0.4"/>
    <row r="636" ht="17.100000000000001" customHeight="1" x14ac:dyDescent="0.4"/>
    <row r="637" ht="17.100000000000001" customHeight="1" x14ac:dyDescent="0.4"/>
    <row r="638" ht="17.100000000000001" customHeight="1" x14ac:dyDescent="0.4"/>
    <row r="639" ht="17.100000000000001" customHeight="1" x14ac:dyDescent="0.4"/>
    <row r="640" ht="17.100000000000001" customHeight="1" x14ac:dyDescent="0.4"/>
    <row r="641" ht="17.100000000000001" customHeight="1" x14ac:dyDescent="0.4"/>
    <row r="642" ht="17.100000000000001" customHeight="1" x14ac:dyDescent="0.4"/>
    <row r="643" ht="17.100000000000001" customHeight="1" x14ac:dyDescent="0.4"/>
    <row r="644" ht="17.100000000000001" customHeight="1" x14ac:dyDescent="0.4"/>
    <row r="645" ht="17.100000000000001" customHeight="1" x14ac:dyDescent="0.4"/>
    <row r="646" ht="17.100000000000001" customHeight="1" x14ac:dyDescent="0.4"/>
    <row r="647" ht="17.100000000000001" customHeight="1" x14ac:dyDescent="0.4"/>
    <row r="648" ht="17.100000000000001" customHeight="1" x14ac:dyDescent="0.4"/>
    <row r="649" ht="17.100000000000001" customHeight="1" x14ac:dyDescent="0.4"/>
    <row r="650" ht="17.100000000000001" customHeight="1" x14ac:dyDescent="0.4"/>
    <row r="651" ht="17.100000000000001" customHeight="1" x14ac:dyDescent="0.4"/>
    <row r="652" ht="17.100000000000001" customHeight="1" x14ac:dyDescent="0.4"/>
    <row r="653" ht="17.100000000000001" customHeight="1" x14ac:dyDescent="0.4"/>
    <row r="654" ht="17.100000000000001" customHeight="1" x14ac:dyDescent="0.4"/>
    <row r="655" ht="17.100000000000001" customHeight="1" x14ac:dyDescent="0.4"/>
    <row r="656" ht="17.100000000000001" customHeight="1" x14ac:dyDescent="0.4"/>
    <row r="657" ht="17.100000000000001" customHeight="1" x14ac:dyDescent="0.4"/>
    <row r="658" ht="17.100000000000001" customHeight="1" x14ac:dyDescent="0.4"/>
    <row r="659" ht="17.100000000000001" customHeight="1" x14ac:dyDescent="0.4"/>
    <row r="660" ht="17.100000000000001" customHeight="1" x14ac:dyDescent="0.4"/>
    <row r="661" ht="17.100000000000001" customHeight="1" x14ac:dyDescent="0.4"/>
    <row r="662" ht="17.100000000000001" customHeight="1" x14ac:dyDescent="0.4"/>
    <row r="663" ht="17.100000000000001" customHeight="1" x14ac:dyDescent="0.4"/>
    <row r="664" ht="17.100000000000001" customHeight="1" x14ac:dyDescent="0.4"/>
    <row r="665" ht="17.100000000000001" customHeight="1" x14ac:dyDescent="0.4"/>
    <row r="666" ht="17.100000000000001" customHeight="1" x14ac:dyDescent="0.4"/>
    <row r="667" ht="17.100000000000001" customHeight="1" x14ac:dyDescent="0.4"/>
    <row r="668" ht="17.100000000000001" customHeight="1" x14ac:dyDescent="0.4"/>
    <row r="669" ht="17.100000000000001" customHeight="1" x14ac:dyDescent="0.4"/>
    <row r="670" ht="17.100000000000001" customHeight="1" x14ac:dyDescent="0.4"/>
    <row r="671" ht="17.100000000000001" customHeight="1" x14ac:dyDescent="0.4"/>
    <row r="672" ht="17.100000000000001" customHeight="1" x14ac:dyDescent="0.4"/>
  </sheetData>
  <mergeCells count="2">
    <mergeCell ref="B2:F2"/>
    <mergeCell ref="B12:F12"/>
  </mergeCells>
  <phoneticPr fontId="1"/>
  <pageMargins left="0.78740157480314965" right="0.78740157480314965" top="0.39370078740157483" bottom="0.39370078740157483" header="0.31496062992125984" footer="0.31496062992125984"/>
  <pageSetup paperSize="9" scale="8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様式4-2</vt:lpstr>
      <vt:lpstr>様式4-3</vt:lpstr>
      <vt:lpstr>様式4-3　参考</vt:lpstr>
      <vt:lpstr>'様式4-2'!Print_Area</vt:lpstr>
      <vt:lpstr>'様式4-3　参考'!Print_Area</vt:lpstr>
      <vt:lpstr>'様式4-2'!Print_Titles</vt:lpstr>
      <vt:lpstr>'様式4-3'!Print_Titles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2024-09-02T01:25:36Z</cp:lastPrinted>
  <dcterms:created xsi:type="dcterms:W3CDTF">2024-08-19T00:59:42Z</dcterms:created>
  <dcterms:modified xsi:type="dcterms:W3CDTF">2024-09-04T00:11:41Z</dcterms:modified>
</cp:coreProperties>
</file>