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defaultThemeVersion="124226"/>
  <mc:AlternateContent xmlns:mc="http://schemas.openxmlformats.org/markup-compatibility/2006">
    <mc:Choice Requires="x15">
      <x15ac:absPath xmlns:x15ac="http://schemas.microsoft.com/office/spreadsheetml/2010/11/ac" url="\\Tssv-k\（公共）営業ＳＥ共有\29_奈良県\大和郡山市\仕様書等\08_（様式7）標準化対象外システム機能・帳票要求定義書\"/>
    </mc:Choice>
  </mc:AlternateContent>
  <xr:revisionPtr revIDLastSave="0" documentId="13_ncr:1_{642CDD14-7D10-4314-AB40-773DC906E273}" xr6:coauthVersionLast="47" xr6:coauthVersionMax="47" xr10:uidLastSave="{00000000-0000-0000-0000-000000000000}"/>
  <bookViews>
    <workbookView xWindow="28680" yWindow="-120" windowWidth="29040" windowHeight="15720" xr2:uid="{00000000-000D-0000-FFFF-FFFF00000000}"/>
  </bookViews>
  <sheets>
    <sheet name="機能・帳票要件一覧" sheetId="3" r:id="rId1"/>
    <sheet name="機能・帳票要件集計" sheetId="4" state="hidden" r:id="rId2"/>
  </sheets>
  <definedNames>
    <definedName name="_xlnm._FilterDatabase" localSheetId="0" hidden="1">機能・帳票要件一覧!$A$9:$G$87</definedName>
    <definedName name="_xlnm.Print_Area" localSheetId="0">機能・帳票要件一覧!$A$1:$G$87</definedName>
    <definedName name="_xlnm.Print_Titles" localSheetId="0">機能・帳票要件一覧!$1:$9</definedName>
    <definedName name="ソート済_国保" localSheetId="0">#REF!</definedName>
    <definedName name="ソート済_国保">#REF!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4" l="1"/>
  <c r="F16" i="4" s="1"/>
  <c r="E15" i="4"/>
  <c r="F15" i="4" s="1"/>
  <c r="E14" i="4"/>
  <c r="F14" i="4" s="1"/>
  <c r="E13" i="4"/>
  <c r="F13" i="4" s="1"/>
  <c r="E12" i="4"/>
  <c r="F12" i="4" s="1"/>
  <c r="E11" i="4"/>
  <c r="F11" i="4" s="1"/>
  <c r="E10" i="4"/>
  <c r="F10" i="4" s="1"/>
  <c r="E9" i="4"/>
  <c r="F9" i="4" s="1"/>
  <c r="E8" i="4"/>
  <c r="F8" i="4" s="1"/>
  <c r="E7" i="4"/>
  <c r="F7" i="4" s="1"/>
  <c r="E6" i="4"/>
  <c r="F6" i="4" s="1"/>
  <c r="E5" i="4"/>
  <c r="F5" i="4" s="1"/>
  <c r="F17" i="4" s="1"/>
  <c r="E17" i="4" l="1"/>
  <c r="E18" i="4" s="1"/>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10" i="3"/>
</calcChain>
</file>

<file path=xl/sharedStrings.xml><?xml version="1.0" encoding="utf-8"?>
<sst xmlns="http://schemas.openxmlformats.org/spreadsheetml/2006/main" count="290" uniqueCount="136">
  <si>
    <t>機能要件</t>
    <rPh sb="0" eb="2">
      <t>キノウ</t>
    </rPh>
    <phoneticPr fontId="3"/>
  </si>
  <si>
    <t>〇</t>
    <phoneticPr fontId="3"/>
  </si>
  <si>
    <t>▲</t>
    <phoneticPr fontId="27"/>
  </si>
  <si>
    <t>×</t>
    <phoneticPr fontId="27"/>
  </si>
  <si>
    <t>◎</t>
    <phoneticPr fontId="27"/>
  </si>
  <si>
    <t>○</t>
    <phoneticPr fontId="27"/>
  </si>
  <si>
    <t>□</t>
    <phoneticPr fontId="3"/>
  </si>
  <si>
    <t>×</t>
    <phoneticPr fontId="3"/>
  </si>
  <si>
    <t>分類</t>
    <phoneticPr fontId="27"/>
  </si>
  <si>
    <t>◎</t>
    <phoneticPr fontId="3"/>
  </si>
  <si>
    <r>
      <rPr>
        <u/>
        <sz val="10"/>
        <rFont val="游ゴシック Medium"/>
        <family val="3"/>
        <charset val="128"/>
      </rPr>
      <t>対応状況記入要領</t>
    </r>
    <r>
      <rPr>
        <sz val="10"/>
        <rFont val="游ゴシック Medium"/>
        <family val="3"/>
        <charset val="128"/>
      </rPr>
      <t xml:space="preserve">
◎ ： 要求を満たしている
○ ： 要求を一部満たしていないが、
        別提案があり、運用で代替可能である
□ ： 要求を一部満たしていない
× ： 要求を全く満たしていない</t>
    </r>
    <phoneticPr fontId="27"/>
  </si>
  <si>
    <t>市要求欄</t>
    <rPh sb="0" eb="1">
      <t>シ</t>
    </rPh>
    <rPh sb="1" eb="3">
      <t>ヨウキュウ</t>
    </rPh>
    <rPh sb="3" eb="4">
      <t>ラン</t>
    </rPh>
    <phoneticPr fontId="38"/>
  </si>
  <si>
    <t>業者記入欄</t>
    <rPh sb="0" eb="2">
      <t>ギョウシャ</t>
    </rPh>
    <rPh sb="2" eb="4">
      <t>キニュウ</t>
    </rPh>
    <rPh sb="4" eb="5">
      <t>ラン</t>
    </rPh>
    <phoneticPr fontId="38"/>
  </si>
  <si>
    <t>重要度
（A,B,C)</t>
    <rPh sb="0" eb="2">
      <t>ジュウヨウ</t>
    </rPh>
    <rPh sb="2" eb="3">
      <t>ド</t>
    </rPh>
    <phoneticPr fontId="38"/>
  </si>
  <si>
    <t>備考</t>
    <rPh sb="0" eb="2">
      <t>ビコウ</t>
    </rPh>
    <phoneticPr fontId="38"/>
  </si>
  <si>
    <t>対応有無</t>
    <rPh sb="0" eb="2">
      <t>タイオウ</t>
    </rPh>
    <rPh sb="2" eb="4">
      <t>ウム</t>
    </rPh>
    <phoneticPr fontId="38"/>
  </si>
  <si>
    <t>代替案等</t>
    <rPh sb="0" eb="2">
      <t>ダイガエ</t>
    </rPh>
    <rPh sb="2" eb="3">
      <t>アン</t>
    </rPh>
    <rPh sb="3" eb="4">
      <t>トウ</t>
    </rPh>
    <phoneticPr fontId="38"/>
  </si>
  <si>
    <t>A</t>
    <phoneticPr fontId="27"/>
  </si>
  <si>
    <t>B</t>
    <phoneticPr fontId="27"/>
  </si>
  <si>
    <t>C</t>
    <phoneticPr fontId="27"/>
  </si>
  <si>
    <t>標準化対象外システム機能要求定義書</t>
    <phoneticPr fontId="3"/>
  </si>
  <si>
    <t>基準点</t>
    <rPh sb="0" eb="3">
      <t>キジュンテン</t>
    </rPh>
    <phoneticPr fontId="41"/>
  </si>
  <si>
    <t>重要度</t>
    <rPh sb="0" eb="3">
      <t>ジュウヨウド</t>
    </rPh>
    <phoneticPr fontId="41"/>
  </si>
  <si>
    <t>対応有無</t>
    <rPh sb="0" eb="4">
      <t>タイオウウム</t>
    </rPh>
    <phoneticPr fontId="41"/>
  </si>
  <si>
    <t>割合</t>
    <rPh sb="0" eb="2">
      <t>ワリアイ</t>
    </rPh>
    <phoneticPr fontId="41"/>
  </si>
  <si>
    <t>個数</t>
    <rPh sb="0" eb="2">
      <t>コスウ</t>
    </rPh>
    <phoneticPr fontId="41"/>
  </si>
  <si>
    <t>点数</t>
    <rPh sb="0" eb="2">
      <t>テンスウ</t>
    </rPh>
    <phoneticPr fontId="41"/>
  </si>
  <si>
    <t>A</t>
    <phoneticPr fontId="41"/>
  </si>
  <si>
    <t>○</t>
    <phoneticPr fontId="3"/>
  </si>
  <si>
    <t>×</t>
    <phoneticPr fontId="41"/>
  </si>
  <si>
    <t>B</t>
    <phoneticPr fontId="41"/>
  </si>
  <si>
    <t>C</t>
    <phoneticPr fontId="41"/>
  </si>
  <si>
    <t>残回答数</t>
    <rPh sb="0" eb="4">
      <t>ザンカイトウスウ</t>
    </rPh>
    <phoneticPr fontId="41"/>
  </si>
  <si>
    <t>項</t>
    <rPh sb="0" eb="1">
      <t>コウ</t>
    </rPh>
    <phoneticPr fontId="27"/>
  </si>
  <si>
    <t>機能名称</t>
    <rPh sb="0" eb="4">
      <t>キノウメイショウ</t>
    </rPh>
    <phoneticPr fontId="27"/>
  </si>
  <si>
    <t>LGWAN-ASP セグメントの構築</t>
  </si>
  <si>
    <t>システム障害発生時には、画面と音によって障害を通知し、｢どこで、どのような｣障害が発生しているのか、当市において即時に確認できること。</t>
    <rPh sb="51" eb="52">
      <t>シ</t>
    </rPh>
    <phoneticPr fontId="3"/>
  </si>
  <si>
    <t>運用管理機能の構築</t>
  </si>
  <si>
    <t>抑止した情報については、担当課において抑止者リストの出力ができること。</t>
    <rPh sb="12" eb="14">
      <t>タントウ</t>
    </rPh>
    <rPh sb="14" eb="15">
      <t>カ</t>
    </rPh>
    <phoneticPr fontId="3"/>
  </si>
  <si>
    <t>システム連携</t>
    <rPh sb="4" eb="6">
      <t>レンケイ</t>
    </rPh>
    <phoneticPr fontId="3"/>
  </si>
  <si>
    <t>住民票、印鑑登録証明書の発行に必要となる当市業務システムのデータは、構築時に証明データベースサーバ内に当初複製データを作成すること。（戸籍および附票データについては原本からの発行とするため、戸籍システムからPDF形式でのデータ連携とする。）</t>
    <rPh sb="21" eb="22">
      <t>シ</t>
    </rPh>
    <phoneticPr fontId="3"/>
  </si>
  <si>
    <t>外字については、当初複製データの作成時に文字同定を行うものとする。文字同定方法については、提案業者にて対照表を作成の上、当市が確認する。文字同定によって作成すべき文字が生じた場合は、当初複製データ作成時までに作成すること。</t>
    <rPh sb="61" eb="62">
      <t>シ</t>
    </rPh>
    <phoneticPr fontId="3"/>
  </si>
  <si>
    <t>災害対策</t>
    <rPh sb="0" eb="2">
      <t>サイガイ</t>
    </rPh>
    <rPh sb="2" eb="4">
      <t>タイサク</t>
    </rPh>
    <phoneticPr fontId="3"/>
  </si>
  <si>
    <t>災害対策</t>
  </si>
  <si>
    <t>データ連携運用監視</t>
  </si>
  <si>
    <t>運用支援</t>
  </si>
  <si>
    <t>ハードウェア保守要件</t>
  </si>
  <si>
    <t>ソフトウェア保守要件</t>
  </si>
  <si>
    <t>ソフトウェアのバージョンアップやバグ修正を適用するときは、十分な検証を行い適用すること。なお、適用するときは当市担当者と事前に協議すること。</t>
    <rPh sb="55" eb="56">
      <t>シ</t>
    </rPh>
    <phoneticPr fontId="3"/>
  </si>
  <si>
    <t>操作研修</t>
    <rPh sb="0" eb="4">
      <t>ソウサケンシュウ</t>
    </rPh>
    <phoneticPr fontId="3"/>
  </si>
  <si>
    <t>提案システムの運用に際し、運用職員に必要とされる研修を実施すること。</t>
    <rPh sb="27" eb="29">
      <t>ジッシ</t>
    </rPh>
    <phoneticPr fontId="3"/>
  </si>
  <si>
    <t>提案システムを利用するにあたり、一般利用職員に必要とされる研修を実施すること。</t>
    <rPh sb="32" eb="34">
      <t>ジッシ</t>
    </rPh>
    <phoneticPr fontId="3"/>
  </si>
  <si>
    <t>当市が特定個人情報保護評価を実施する場合、その手続きに際して支援を行うこと。</t>
    <rPh sb="1" eb="2">
      <t>シ</t>
    </rPh>
    <phoneticPr fontId="3"/>
  </si>
  <si>
    <t>コンビニエンスストアで発行する証明書種類</t>
  </si>
  <si>
    <t>公的個人認証サービスへの対応</t>
  </si>
  <si>
    <t>公的個人認証サービス（JPKI）を用いた本人認証の仕組みに対応すること。</t>
  </si>
  <si>
    <t>公的個人認証サービス（JPKI）を用いた非住所本籍人の戸籍証明交付に対応できる仕組みであること。</t>
  </si>
  <si>
    <t>システムの構成</t>
  </si>
  <si>
    <t>広域交付インタフェース準拠</t>
  </si>
  <si>
    <t>地方公共団体情報システム機構（以下、J-LIS）の「広域交付システム要件定義書第5.0版」、「証明書交付サービス仕様書第2.0版」、「広域インタフェース仕様書第5.0版」、「証明発行サーバ間連携インタフェース仕様書第1.0版」並びに「証明書交付サービスガイドライン（地方公共団体向け）第2.0版」等の仕様に準拠すること。</t>
  </si>
  <si>
    <t>J-LISの提供する「証明書交付サービス仕様書第2.0版」、「広域インタフェース仕様書第5.0版」、「証明発行サーバ間連携インタフェース仕様書第１.０版」並びに「証明書交付サービスガイドライン（地方公共団体向け）第2.0版」に準拠し、SOAP通信によりJ-LISの運営する証明書交付センターとの通信機能を構築すること。</t>
  </si>
  <si>
    <t>証明書交付センターから利用者証明用電子証明書のシリアル番号を取得後、交付可能証明書情報などの電文を送信すること。</t>
  </si>
  <si>
    <t>当市の住民票・印鑑登録証明書・戸籍証明書・戸籍附票の各様式に従い、コンビニエンスストア交付用証明書を窓口発行証明書と同様とすること。なお、各証明書の様式サンプルについては、当市より提供する。</t>
  </si>
  <si>
    <t>証明発行サーバを設置するデータセンターにおいて、コンビニ交付におけるLGWAN-ASPアプリケーションおよびコンテンツサービス提供が可能であること。</t>
  </si>
  <si>
    <t>業務システムと証明発行サーバとの接続は、既設のファイヤーウォール等を用いたルーティングによって論理分断し、証明書データベースに係る通信のみ疎通可能とするように設定すること。</t>
  </si>
  <si>
    <t>LGWAN-ASPセグメントを構築するために必要とされるネットワーク機器については、すべて用意すること。</t>
  </si>
  <si>
    <t>システム障害の発生などにより、各種証明データ（発行禁止など）の確認が必要となることを想定し、本システムで導入する端末からコンビニエンスストアで発行するすべての証明書をデータ参照して確認ができること。</t>
  </si>
  <si>
    <t>DVおよびストーカー行為などの被害者保護の支援措置によるコンビニ交付での証明書の発行禁止情報を確認することができること。</t>
  </si>
  <si>
    <t>利用者本人からコンビニエンスストアでの証明書発行停止の申請があった場合に、発行を禁止することができること。</t>
  </si>
  <si>
    <t>操作履歴として、操作日付、操作時刻、証明書発行種類、操作終了事由が即時で確認できること。</t>
  </si>
  <si>
    <t>各証明書の証明発行件数について、対象者別・証明書別に即時で確認が可能であること。</t>
  </si>
  <si>
    <t>発行者一覧･都道府県別･発行場所別･年齢別･時間帯別等の統計帳票の発行が可能であること。</t>
  </si>
  <si>
    <t>法務省の基準に準拠し、休日・時間外の戸籍届出書受領に対して、該当戸籍の発行抑止処理が行なえるシステムとすること。</t>
  </si>
  <si>
    <t>抑止処理された該当戸籍は、戸籍システム上で保留設定状態になること。</t>
  </si>
  <si>
    <t>戸籍システムでの決裁処理によって、発行抑止は解除されること。</t>
  </si>
  <si>
    <t>当初複製データの作成後は、異動のあった情報のみを業務システムから連携サーバ（提案業者が用意する）に転送すること。</t>
  </si>
  <si>
    <t>提案業者は文字等の変換を行ない、証明データベースサーバ内にデータを取り込むこと。</t>
  </si>
  <si>
    <t>転送データは、オンラインでの転送とすること。</t>
  </si>
  <si>
    <t>戸籍および附票証明書について、戸籍システムから戸籍証明書PDFを取得すること。</t>
  </si>
  <si>
    <t>オンラインで取り扱う情報は、住民票データ、印鑑データ（印影含む）、戸籍データとすること。</t>
  </si>
  <si>
    <t>連携システムの稼動状況を監視用端末等の画面に表示させ、その表示の色および音声で、正常又は異常が即座に確認できる仕組みを構築すること。</t>
  </si>
  <si>
    <t>異動データの連携が正常に行われているか否か、随時、監視（5分程度）することができる仕組みを構築すること。</t>
  </si>
  <si>
    <t>文字制約により、コンビニエンスストアで証明書の発行ができないことが無いよう、窓口で発行している証明書の文字をコンビニエンスストアで交付される証明書で再現できること。なお、外字の集約により窓口で発行している証明書と異なる文字の表現は認めない。</t>
  </si>
  <si>
    <t>財団法人日本情報処理開発協会（JIPDEC）の認定するプライバシーマークの認定を取得していること。</t>
  </si>
  <si>
    <t>情報セキュリティマネジメントシステムの国際規格「JIS Q 27001」、「ISO/IEC27001」の認証を受けていること。</t>
  </si>
  <si>
    <t>サーバ室管理区域に作業のために入退室の際は、ICカード等の認証機能にて管理すること。</t>
  </si>
  <si>
    <t>データセンター内およびサーバ室内においては、24時間365日、カメラ等による監視ができること。</t>
  </si>
  <si>
    <t>磁気記録媒体やパソコン等を持ち込む場合は、ウィルスチェック等により安全を確認すること。</t>
  </si>
  <si>
    <t>作業で使用する磁気記録媒体等のデータを記録したものの紛失等が起こらないように十分な対策を講じること。</t>
  </si>
  <si>
    <t>サーバ等のID、パスワードは利用を許可された担当者のみ利用可能とすること。</t>
  </si>
  <si>
    <t>データセンターについては、津波水害予想図において浸水予測がない場所に立地されていること。</t>
  </si>
  <si>
    <t>震度6強以上の地震に耐え得る耐震構造を採用した建物で、建物内の設備や機器等に損害を与えない構造であること。</t>
  </si>
  <si>
    <t>火災報知設備、消火設備、非常照明設備等の建築設備が設置されていること。また、サーバルームは、設置機器に影響を与えないよう、水を使用しない不活性ガス（窒素ガス等）の消火設備を設置していること。</t>
  </si>
  <si>
    <t>電力会社から2系統以上で受電していること。</t>
  </si>
  <si>
    <t>商用電力の供給が停止した場合、コンピュータシステムに影響を及ぼさない状態を確保できるよう十分な容量を持つ非常用自家発電設備が設置されていること。自家発電設備は、無給油で48時間以上連続運転可能であること。</t>
  </si>
  <si>
    <t>温度、湿度は機器等の安定稼動に影響を及ぼさないように、一定の温度および湿度で保たれていること。</t>
  </si>
  <si>
    <t>サーバを設置するに当たっては、ラックに格納して固定する等、耐震対策を講じること。</t>
  </si>
  <si>
    <t>サーバ等の電源については、無停電電源装置を導入すること。</t>
  </si>
  <si>
    <t>クラウドサーバの要件</t>
  </si>
  <si>
    <t>業務の停止を防止するため、各サーバは冗長化構成とすること。</t>
  </si>
  <si>
    <t>日々のデータのバックアップができる機能を備えること。</t>
  </si>
  <si>
    <t>各サーバには、無停電電源装置を備えること。</t>
  </si>
  <si>
    <t>24時間365日運用可能であること。ただし、メンテナンス等による稼動中止はこの限りでない。</t>
  </si>
  <si>
    <t>コンビニ交付システムの運用時間</t>
  </si>
  <si>
    <t>・取扱時間  6時30分から23時まで
・休止日  12月29日から翌年1月3日まで
・定期保守日 休止。ただし、事前連絡の上、実施するものとする。</t>
  </si>
  <si>
    <t>データセンターにおける運用監視業務は、24時間365日体制で有人監視し、異常を予兆段階で早期に発見する等して障害を未然に防ぐこと。</t>
  </si>
  <si>
    <t>監視ソフト等により、システムログ、CPU使用率、メモリ使用率等のサーバやネットワーク機器の稼働状況、個人情報が保管されたサーバへのアクセス状況監視、アクセスログ保管を監視すること。</t>
  </si>
  <si>
    <t>一日複数回、目視によりサーバやネットワーク機器の稼働状況を監視すること。</t>
  </si>
  <si>
    <t>データの保護並びにシステム障害発生等の円滑なデータの調査および復旧のため、毎日、データベースサーバに記録されたデータをバックアップして保管すること。</t>
  </si>
  <si>
    <t>データセンター内およびサーバ室内の入退室者を識別・記録できるセキュリティ設備（ICカード等）により、許可された者のみ入退室が可能なこと。</t>
  </si>
  <si>
    <t>サーバ室のラックは、不正アクセスや不正操作防止のため鍵付きラックを使用すること。</t>
  </si>
  <si>
    <t>証明用データについては、証明発行サーバ上、市町村ごとに論理的に分割されており、他市町村のデータについてアクセスできないように論理的独立性を確保すること。</t>
  </si>
  <si>
    <t>異動データの連携が正常に行われているか、異動データの連携状況（正常・異常）を随時確認できること。</t>
  </si>
  <si>
    <t>異動データの連携が異常だった場合、再度異動データを受け取ることができ、且つ連携後のデータが正常であるかを確認することができること。</t>
  </si>
  <si>
    <t>新規に外字等が発生した場合は、再度異動データを受け取ることができ、新規の外字が帳票ベースで反映されているかを確認することができること。</t>
  </si>
  <si>
    <t>システムの操作方法やトラブル等に関する問い合わせに対応するためのヘルプデスクを設置し、原則として電話により対応すること。</t>
  </si>
  <si>
    <t>問い合わせの受付・回答・完了等の一連の記録を管理すること。</t>
  </si>
  <si>
    <t>ハードウェアの定期点検（データセンター側機器）を実施し、障害の予防保守を行うこと。</t>
  </si>
  <si>
    <t>ハードウェアに障害が起きた場合は、迅速・確実に復旧できるような方策を講じること。</t>
  </si>
  <si>
    <t>ソフトウェアの定期点検を実施し、障害の予防保守を行うこと。</t>
  </si>
  <si>
    <t>ソフトウェアに障害が起きた場合は、迅速・確実に復旧できるような方策を講じること。</t>
  </si>
  <si>
    <t>OSなど基本ソフトのバージョンアップやセキュリティパッチの適用に対応すること。</t>
  </si>
  <si>
    <t>提案業者は、システム構築に着手してから完了するまでの間に、システム管理および利用に必要な研修を実施すること。</t>
  </si>
  <si>
    <t>システム構築に着手する際、完了までの間、システム開発および運営に必要な研修を継続的に実施すること。</t>
  </si>
  <si>
    <t>提案業者は、研修計画書を作成し事前に提出すること。研修計画者には、運営組織、研修の目的、内容、研修対象、方法、日程、場所などを明記すること。</t>
  </si>
  <si>
    <t>導入支援</t>
  </si>
  <si>
    <t>コンビニ交付システム構築にあたり、別途J-LISが規定している「試験実施要領」に基づき、テストを行う際、提案業者による導入支援を行うこと。</t>
  </si>
  <si>
    <t>試験工程において、テスト項目における作業負荷が軽減できる作業工夫がされていること。</t>
  </si>
  <si>
    <t>休日・時間外戸籍発行抑止システム</t>
    <phoneticPr fontId="27"/>
  </si>
  <si>
    <t>セキュリティ認証資格</t>
    <phoneticPr fontId="27"/>
  </si>
  <si>
    <t>システム運用監視要件</t>
    <phoneticPr fontId="27"/>
  </si>
  <si>
    <t>クラウドコンピューティング型のコンビニ交付システムであること。</t>
    <phoneticPr fontId="27"/>
  </si>
  <si>
    <t>コンビニエンスストアで発行する証明書は以下のとおりとし、これに対応すること。
・住民票の写し（最新事項のみ）
・印鑑登録証明書
・戸籍全部事項証明書（市外住所人含む）
・戸籍個人事項証明書（市外住所人含む）
・戸籍附票の写し（市外住所人含む）
・所得課税証明書（最新年度のみ）</t>
    <rPh sb="19" eb="21">
      <t>イカ</t>
    </rPh>
    <rPh sb="31" eb="33">
      <t>タイオウ</t>
    </rPh>
    <rPh sb="75" eb="76">
      <t>シ</t>
    </rPh>
    <rPh sb="123" eb="125">
      <t>ショトク</t>
    </rPh>
    <rPh sb="125" eb="127">
      <t>カゼイ</t>
    </rPh>
    <rPh sb="127" eb="129">
      <t>ショウメイ</t>
    </rPh>
    <rPh sb="129" eb="130">
      <t>ショ</t>
    </rPh>
    <rPh sb="131" eb="133">
      <t>サイシン</t>
    </rPh>
    <rPh sb="133" eb="135">
      <t>ネンド</t>
    </rPh>
    <phoneticPr fontId="3"/>
  </si>
  <si>
    <t>A</t>
  </si>
  <si>
    <t>B</t>
  </si>
  <si>
    <t>【業務名：コンビニ交付】</t>
    <rPh sb="9" eb="11">
      <t>コウフ</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</si>
</sst>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quot;-&quot;"/>
  </numFmts>
  <fonts count="43" x14ac:knownFonts="1">
    <font>
      <sz val="11"/>
      <color theme="1"/>
      <name val="ＭＳ Ｐゴシック"/>
      <family val="3"/>
      <charset val="128"/>
      <scheme val="minor"/>
    </font>
    <font>
      <sz val="11"/>
      <color indexed="8"/>
      <name val="ＭＳ Ｐゴシック"/>
      <family val="3"/>
      <charset val="128"/>
    </font>
    <font>
      <sz val="11"/>
      <color indexed="8"/>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10"/>
      <name val="ＭＳ 明朝"/>
      <family val="1"/>
      <charset val="128"/>
    </font>
    <font>
      <sz val="11"/>
      <name val="ＭＳ Ｐゴシック"/>
      <family val="3"/>
      <charset val="128"/>
    </font>
    <font>
      <sz val="14"/>
      <name val="ＭＳ 明朝"/>
      <family val="1"/>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Medium"/>
      <family val="3"/>
      <charset val="128"/>
    </font>
    <font>
      <b/>
      <u/>
      <sz val="18"/>
      <name val="游ゴシック Medium"/>
      <family val="3"/>
      <charset val="128"/>
    </font>
    <font>
      <sz val="11"/>
      <color indexed="8"/>
      <name val="游ゴシック Medium"/>
      <family val="3"/>
      <charset val="128"/>
    </font>
    <font>
      <b/>
      <sz val="14"/>
      <name val="游ゴシック Medium"/>
      <family val="3"/>
      <charset val="128"/>
    </font>
    <font>
      <sz val="10"/>
      <name val="游ゴシック Medium"/>
      <family val="3"/>
      <charset val="128"/>
    </font>
    <font>
      <sz val="12"/>
      <name val="游ゴシック Medium"/>
      <family val="3"/>
      <charset val="128"/>
    </font>
    <font>
      <sz val="14"/>
      <name val="游ゴシック Medium"/>
      <family val="3"/>
      <charset val="128"/>
    </font>
    <font>
      <b/>
      <sz val="12"/>
      <name val="游ゴシック Medium"/>
      <family val="3"/>
      <charset val="128"/>
    </font>
    <font>
      <u/>
      <sz val="10"/>
      <name val="游ゴシック Medium"/>
      <family val="3"/>
      <charset val="128"/>
    </font>
    <font>
      <sz val="6"/>
      <name val="ＭＳ Ｐゴシック"/>
      <family val="3"/>
      <charset val="128"/>
      <scheme val="minor"/>
    </font>
    <font>
      <sz val="14"/>
      <color theme="0"/>
      <name val="游ゴシック Medium"/>
      <family val="3"/>
      <charset val="128"/>
    </font>
    <font>
      <sz val="14"/>
      <color theme="1"/>
      <name val="ＭＳ Ｐゴシック"/>
      <family val="3"/>
      <charset val="128"/>
    </font>
    <font>
      <sz val="6"/>
      <name val="ＭＳ Ｐゴシック"/>
      <family val="2"/>
      <charset val="128"/>
      <scheme val="minor"/>
    </font>
    <font>
      <sz val="14"/>
      <name val="ＭＳ Ｐゴシック"/>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1" tint="0.34998626667073579"/>
        <bgColor indexed="43"/>
      </patternFill>
    </fill>
    <fill>
      <patternFill patternType="solid">
        <fgColor rgb="FFED7D31"/>
        <bgColor theme="4"/>
      </patternFill>
    </fill>
    <fill>
      <patternFill patternType="solid">
        <fgColor rgb="FFED7D31"/>
        <bgColor indexed="64"/>
      </patternFill>
    </fill>
    <fill>
      <patternFill patternType="solid">
        <fgColor rgb="FF70AD47"/>
        <bgColor theme="4"/>
      </patternFill>
    </fill>
  </fills>
  <borders count="3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8"/>
      </top>
      <bottom style="thin">
        <color indexed="8"/>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style="thin">
        <color indexed="64"/>
      </top>
      <bottom style="thin">
        <color indexed="8"/>
      </bottom>
      <diagonal/>
    </border>
    <border>
      <left style="thin">
        <color indexed="64"/>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s>
  <cellStyleXfs count="248">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176" fontId="4"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6" fillId="0" borderId="0"/>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3" applyNumberFormat="0" applyAlignment="0" applyProtection="0">
      <alignment vertical="center"/>
    </xf>
    <xf numFmtId="0" fontId="14" fillId="21" borderId="0" applyNumberFormat="0" applyBorder="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7" fillId="22" borderId="4" applyNumberFormat="0" applyFont="0" applyAlignment="0" applyProtection="0">
      <alignment vertical="center"/>
    </xf>
    <xf numFmtId="0" fontId="15" fillId="0" borderId="5" applyNumberFormat="0" applyFill="0" applyAlignment="0" applyProtection="0">
      <alignment vertical="center"/>
    </xf>
    <xf numFmtId="0" fontId="16" fillId="3" borderId="0" applyNumberFormat="0" applyBorder="0" applyAlignment="0" applyProtection="0">
      <alignment vertical="center"/>
    </xf>
    <xf numFmtId="0" fontId="8" fillId="0" borderId="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38" fontId="2"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2" fillId="0" borderId="0" applyFont="0" applyFill="0" applyBorder="0" applyAlignment="0" applyProtection="0">
      <alignment vertical="center"/>
    </xf>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6" fontId="9" fillId="0" borderId="0" applyFont="0" applyFill="0" applyBorder="0" applyAlignment="0" applyProtection="0"/>
    <xf numFmtId="0" fontId="25" fillId="7" borderId="6" applyNumberFormat="0" applyAlignment="0" applyProtection="0">
      <alignment vertical="center"/>
    </xf>
    <xf numFmtId="0" fontId="9" fillId="0" borderId="0"/>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28" fillId="0" borderId="0">
      <alignment vertical="center"/>
    </xf>
    <xf numFmtId="0" fontId="2"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vertical="center"/>
    </xf>
    <xf numFmtId="0" fontId="9" fillId="0" borderId="0"/>
    <xf numFmtId="0" fontId="9" fillId="0" borderId="0">
      <alignment vertical="center"/>
    </xf>
    <xf numFmtId="0" fontId="9" fillId="0" borderId="0">
      <alignment vertical="center"/>
    </xf>
    <xf numFmtId="0" fontId="2"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1" fillId="0" borderId="0"/>
    <xf numFmtId="0" fontId="2" fillId="0" borderId="0">
      <alignment vertical="center"/>
    </xf>
    <xf numFmtId="0" fontId="2"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9" fillId="0" borderId="0"/>
    <xf numFmtId="0" fontId="2" fillId="0" borderId="0">
      <alignment vertical="center"/>
    </xf>
    <xf numFmtId="0" fontId="9" fillId="0" borderId="0"/>
    <xf numFmtId="0" fontId="9" fillId="0" borderId="0"/>
    <xf numFmtId="0" fontId="10" fillId="0" borderId="0"/>
    <xf numFmtId="0" fontId="26" fillId="4" borderId="0" applyNumberFormat="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8" fillId="0" borderId="0" applyFont="0" applyFill="0" applyBorder="0" applyAlignment="0" applyProtection="0">
      <alignment vertical="center"/>
    </xf>
    <xf numFmtId="9" fontId="28" fillId="0" borderId="0" applyFont="0" applyFill="0" applyBorder="0" applyAlignment="0" applyProtection="0">
      <alignment vertical="center"/>
    </xf>
  </cellStyleXfs>
  <cellXfs count="69">
    <xf numFmtId="0" fontId="0" fillId="0" borderId="0" xfId="0">
      <alignment vertical="center"/>
    </xf>
    <xf numFmtId="0" fontId="29" fillId="0" borderId="0" xfId="159" applyFont="1">
      <alignment vertical="center"/>
    </xf>
    <xf numFmtId="0" fontId="30" fillId="24" borderId="0" xfId="159" applyFont="1" applyFill="1" applyAlignment="1">
      <alignment horizontal="centerContinuous" vertical="center"/>
    </xf>
    <xf numFmtId="0" fontId="29" fillId="0" borderId="0" xfId="159" applyFont="1" applyAlignment="1">
      <alignment horizontal="centerContinuous" vertical="top" wrapText="1"/>
    </xf>
    <xf numFmtId="0" fontId="29" fillId="0" borderId="0" xfId="159" applyFont="1" applyAlignment="1">
      <alignment horizontal="centerContinuous" vertical="center"/>
    </xf>
    <xf numFmtId="0" fontId="29" fillId="0" borderId="0" xfId="159" applyFont="1" applyAlignment="1">
      <alignment horizontal="center" vertical="center"/>
    </xf>
    <xf numFmtId="0" fontId="31" fillId="0" borderId="0" xfId="163" applyFont="1">
      <alignment vertical="center"/>
    </xf>
    <xf numFmtId="0" fontId="31" fillId="0" borderId="0" xfId="0" applyFont="1">
      <alignment vertical="center"/>
    </xf>
    <xf numFmtId="0" fontId="32" fillId="24" borderId="0" xfId="159" applyFont="1" applyFill="1" applyAlignment="1">
      <alignment horizontal="centerContinuous" vertical="center"/>
    </xf>
    <xf numFmtId="0" fontId="34" fillId="0" borderId="0" xfId="159" applyFont="1" applyAlignment="1">
      <alignment horizontal="center" vertical="center"/>
    </xf>
    <xf numFmtId="0" fontId="32" fillId="24" borderId="0" xfId="159" applyFont="1" applyFill="1" applyAlignment="1">
      <alignment horizontal="left" vertical="center"/>
    </xf>
    <xf numFmtId="0" fontId="32" fillId="24" borderId="0" xfId="159" applyFont="1" applyFill="1">
      <alignment vertical="center"/>
    </xf>
    <xf numFmtId="0" fontId="33" fillId="0" borderId="0" xfId="220" applyFont="1" applyAlignment="1">
      <alignment horizontal="center" vertical="center" wrapText="1"/>
    </xf>
    <xf numFmtId="0" fontId="29" fillId="0" borderId="0" xfId="158" applyFont="1">
      <alignment vertical="center"/>
    </xf>
    <xf numFmtId="0" fontId="36" fillId="0" borderId="0" xfId="163" applyFont="1">
      <alignment vertical="center"/>
    </xf>
    <xf numFmtId="0" fontId="29" fillId="0" borderId="12" xfId="166" applyFont="1" applyBorder="1" applyAlignment="1">
      <alignment horizontal="left" vertical="center" wrapText="1"/>
    </xf>
    <xf numFmtId="0" fontId="34" fillId="0" borderId="0" xfId="163" applyFont="1">
      <alignment vertical="center"/>
    </xf>
    <xf numFmtId="0" fontId="29" fillId="0" borderId="12" xfId="0" applyFont="1" applyBorder="1" applyAlignment="1">
      <alignment horizontal="left" vertical="center" wrapText="1"/>
    </xf>
    <xf numFmtId="0" fontId="35" fillId="0" borderId="0" xfId="159" applyFont="1" applyAlignment="1">
      <alignment horizontal="left" vertical="center" wrapText="1"/>
    </xf>
    <xf numFmtId="0" fontId="29" fillId="0" borderId="0" xfId="163" applyFont="1">
      <alignment vertical="center"/>
    </xf>
    <xf numFmtId="0" fontId="29" fillId="0" borderId="12" xfId="0" applyFont="1" applyBorder="1" applyAlignment="1">
      <alignment vertical="center" wrapText="1"/>
    </xf>
    <xf numFmtId="0" fontId="29" fillId="0" borderId="16" xfId="158" applyFont="1" applyBorder="1" applyAlignment="1">
      <alignment horizontal="left" vertical="center" wrapText="1"/>
    </xf>
    <xf numFmtId="0" fontId="29" fillId="0" borderId="24" xfId="159" applyFont="1" applyBorder="1" applyAlignment="1">
      <alignment horizontal="left" vertical="center" wrapText="1"/>
    </xf>
    <xf numFmtId="0" fontId="29" fillId="0" borderId="0" xfId="159" applyFont="1" applyAlignment="1">
      <alignment horizontal="left" vertical="top" wrapText="1"/>
    </xf>
    <xf numFmtId="0" fontId="29" fillId="0" borderId="12" xfId="233" applyFont="1" applyBorder="1" applyAlignment="1">
      <alignment horizontal="left" vertical="center" wrapText="1"/>
    </xf>
    <xf numFmtId="0" fontId="29" fillId="0" borderId="24" xfId="158" applyFont="1" applyBorder="1" applyAlignment="1">
      <alignment horizontal="left" vertical="center" wrapText="1"/>
    </xf>
    <xf numFmtId="0" fontId="29" fillId="0" borderId="0" xfId="159" applyFont="1" applyAlignment="1">
      <alignment vertical="top"/>
    </xf>
    <xf numFmtId="0" fontId="29" fillId="0" borderId="0" xfId="0" applyFont="1">
      <alignment vertical="center"/>
    </xf>
    <xf numFmtId="0" fontId="33" fillId="0" borderId="0" xfId="159" applyFont="1" applyAlignment="1">
      <alignment vertical="center" wrapText="1"/>
    </xf>
    <xf numFmtId="0" fontId="33" fillId="0" borderId="0" xfId="159" applyFont="1">
      <alignment vertical="center"/>
    </xf>
    <xf numFmtId="49" fontId="33" fillId="0" borderId="27" xfId="163" applyNumberFormat="1" applyFont="1" applyBorder="1" applyAlignment="1" applyProtection="1">
      <alignment horizontal="center" vertical="center" wrapText="1"/>
      <protection locked="0"/>
    </xf>
    <xf numFmtId="49" fontId="33" fillId="0" borderId="28" xfId="163" applyNumberFormat="1" applyFont="1" applyBorder="1" applyAlignment="1" applyProtection="1">
      <alignment horizontal="center" vertical="center" wrapText="1"/>
      <protection locked="0"/>
    </xf>
    <xf numFmtId="0" fontId="39" fillId="28" borderId="13" xfId="0" applyFont="1" applyFill="1" applyBorder="1" applyAlignment="1">
      <alignment horizontal="center" vertical="center" wrapText="1"/>
    </xf>
    <xf numFmtId="0" fontId="39" fillId="26" borderId="27" xfId="0" applyFont="1" applyFill="1" applyBorder="1" applyAlignment="1">
      <alignment horizontal="center" vertical="center" wrapText="1"/>
    </xf>
    <xf numFmtId="0" fontId="39" fillId="28" borderId="15" xfId="0" applyFont="1" applyFill="1" applyBorder="1" applyAlignment="1">
      <alignment horizontal="center" vertical="center" wrapText="1"/>
    </xf>
    <xf numFmtId="0" fontId="39" fillId="26" borderId="12" xfId="0" applyFont="1" applyFill="1" applyBorder="1" applyAlignment="1">
      <alignment horizontal="center" vertical="center" wrapText="1"/>
    </xf>
    <xf numFmtId="49" fontId="33" fillId="0" borderId="13" xfId="163" applyNumberFormat="1" applyFont="1" applyBorder="1" applyAlignment="1" applyProtection="1">
      <alignment horizontal="center" vertical="center" wrapText="1"/>
      <protection locked="0"/>
    </xf>
    <xf numFmtId="49" fontId="33" fillId="0" borderId="35" xfId="163" applyNumberFormat="1" applyFont="1" applyBorder="1" applyAlignment="1" applyProtection="1">
      <alignment horizontal="center" vertical="center" wrapText="1"/>
      <protection locked="0"/>
    </xf>
    <xf numFmtId="0" fontId="40" fillId="0" borderId="0" xfId="0" applyFont="1">
      <alignment vertical="center"/>
    </xf>
    <xf numFmtId="0" fontId="40" fillId="0" borderId="13" xfId="0" applyFont="1" applyBorder="1">
      <alignment vertical="center"/>
    </xf>
    <xf numFmtId="38" fontId="40" fillId="0" borderId="13" xfId="246" applyFont="1" applyBorder="1">
      <alignment vertical="center"/>
    </xf>
    <xf numFmtId="0" fontId="42" fillId="0" borderId="13" xfId="159" applyFont="1" applyBorder="1" applyAlignment="1">
      <alignment horizontal="center" vertical="center"/>
    </xf>
    <xf numFmtId="9" fontId="40" fillId="0" borderId="13" xfId="247" applyFont="1" applyBorder="1">
      <alignment vertical="center"/>
    </xf>
    <xf numFmtId="0" fontId="40" fillId="0" borderId="13" xfId="0" applyFont="1" applyBorder="1" applyAlignment="1">
      <alignment horizontal="center" vertical="center"/>
    </xf>
    <xf numFmtId="0" fontId="40" fillId="0" borderId="0" xfId="0" applyFont="1" applyAlignment="1">
      <alignment horizontal="right" vertical="center"/>
    </xf>
    <xf numFmtId="0" fontId="29" fillId="0" borderId="13" xfId="158" applyFont="1" applyBorder="1" applyAlignment="1">
      <alignment horizontal="left" vertical="top" wrapText="1"/>
    </xf>
    <xf numFmtId="0" fontId="29" fillId="0" borderId="13" xfId="159" applyFont="1" applyBorder="1" applyAlignment="1">
      <alignment horizontal="left" vertical="top" wrapText="1"/>
    </xf>
    <xf numFmtId="0" fontId="39" fillId="25" borderId="13" xfId="159" applyFont="1" applyFill="1" applyBorder="1" applyAlignment="1">
      <alignment horizontal="center" vertical="center"/>
    </xf>
    <xf numFmtId="0" fontId="29" fillId="0" borderId="13" xfId="158" applyFont="1" applyBorder="1" applyAlignment="1">
      <alignment vertical="top" wrapText="1"/>
    </xf>
    <xf numFmtId="0" fontId="29" fillId="0" borderId="23" xfId="158" applyFont="1" applyBorder="1" applyAlignment="1">
      <alignment horizontal="left" vertical="center" wrapText="1"/>
    </xf>
    <xf numFmtId="0" fontId="29" fillId="0" borderId="14" xfId="166" applyFont="1" applyBorder="1" applyAlignment="1">
      <alignment horizontal="left" vertical="center" wrapText="1"/>
    </xf>
    <xf numFmtId="0" fontId="31" fillId="0" borderId="12" xfId="163" applyFont="1" applyBorder="1" applyProtection="1">
      <alignment vertical="center"/>
      <protection locked="0"/>
    </xf>
    <xf numFmtId="0" fontId="31" fillId="0" borderId="15" xfId="163" applyFont="1" applyBorder="1" applyProtection="1">
      <alignment vertical="center"/>
      <protection locked="0"/>
    </xf>
    <xf numFmtId="0" fontId="31" fillId="0" borderId="34" xfId="163" applyFont="1" applyBorder="1" applyProtection="1">
      <alignment vertical="center"/>
      <protection locked="0"/>
    </xf>
    <xf numFmtId="0" fontId="31" fillId="0" borderId="29" xfId="163" applyFont="1" applyBorder="1" applyProtection="1">
      <alignment vertical="center"/>
      <protection locked="0"/>
    </xf>
    <xf numFmtId="0" fontId="33" fillId="0" borderId="17" xfId="159" applyFont="1" applyBorder="1" applyAlignment="1">
      <alignment horizontal="left" vertical="center" wrapText="1" indent="2"/>
    </xf>
    <xf numFmtId="0" fontId="33" fillId="0" borderId="18" xfId="159" applyFont="1" applyBorder="1" applyAlignment="1">
      <alignment horizontal="left" vertical="center" indent="2"/>
    </xf>
    <xf numFmtId="0" fontId="33" fillId="0" borderId="19" xfId="159" applyFont="1" applyBorder="1" applyAlignment="1">
      <alignment horizontal="left" vertical="center" indent="2"/>
    </xf>
    <xf numFmtId="0" fontId="33" fillId="0" borderId="20" xfId="159" applyFont="1" applyBorder="1" applyAlignment="1">
      <alignment horizontal="left" vertical="center" indent="2"/>
    </xf>
    <xf numFmtId="0" fontId="33" fillId="0" borderId="21" xfId="159" applyFont="1" applyBorder="1" applyAlignment="1">
      <alignment horizontal="left" vertical="center" indent="2"/>
    </xf>
    <xf numFmtId="0" fontId="33" fillId="0" borderId="22" xfId="159" applyFont="1" applyBorder="1" applyAlignment="1">
      <alignment horizontal="left" vertical="center" indent="2"/>
    </xf>
    <xf numFmtId="0" fontId="39" fillId="26" borderId="25" xfId="0" applyFont="1" applyFill="1" applyBorder="1" applyAlignment="1">
      <alignment horizontal="center" vertical="center" wrapText="1"/>
    </xf>
    <xf numFmtId="0" fontId="35" fillId="27" borderId="33" xfId="0" applyFont="1" applyFill="1" applyBorder="1" applyAlignment="1">
      <alignment vertical="center" wrapText="1"/>
    </xf>
    <xf numFmtId="0" fontId="39" fillId="28" borderId="30" xfId="0" applyFont="1" applyFill="1" applyBorder="1" applyAlignment="1">
      <alignment horizontal="center" vertical="center" wrapText="1"/>
    </xf>
    <xf numFmtId="0" fontId="39" fillId="28" borderId="26" xfId="0" applyFont="1" applyFill="1" applyBorder="1" applyAlignment="1">
      <alignment horizontal="center" vertical="center" wrapText="1"/>
    </xf>
    <xf numFmtId="0" fontId="39" fillId="25" borderId="31" xfId="159" applyFont="1" applyFill="1" applyBorder="1" applyAlignment="1">
      <alignment horizontal="center" vertical="center"/>
    </xf>
    <xf numFmtId="0" fontId="39" fillId="25" borderId="32" xfId="159" applyFont="1" applyFill="1" applyBorder="1" applyAlignment="1">
      <alignment horizontal="center" vertical="center"/>
    </xf>
    <xf numFmtId="0" fontId="39" fillId="25" borderId="12" xfId="159" applyFont="1" applyFill="1" applyBorder="1" applyAlignment="1">
      <alignment horizontal="center" vertical="center"/>
    </xf>
    <xf numFmtId="0" fontId="39" fillId="25" borderId="36" xfId="159" applyFont="1" applyFill="1" applyBorder="1" applyAlignment="1">
      <alignment horizontal="center" vertical="center"/>
    </xf>
  </cellXfs>
  <cellStyles count="24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xfId="247" builtinId="5"/>
    <cellStyle name="メモ 10" xfId="32" xr:uid="{00000000-0005-0000-0000-00001F000000}"/>
    <cellStyle name="メモ 11" xfId="33" xr:uid="{00000000-0005-0000-0000-000020000000}"/>
    <cellStyle name="メモ 12" xfId="34" xr:uid="{00000000-0005-0000-0000-000021000000}"/>
    <cellStyle name="メモ 13" xfId="35" xr:uid="{00000000-0005-0000-0000-000022000000}"/>
    <cellStyle name="メモ 14" xfId="36" xr:uid="{00000000-0005-0000-0000-000023000000}"/>
    <cellStyle name="メモ 15" xfId="37" xr:uid="{00000000-0005-0000-0000-000024000000}"/>
    <cellStyle name="メモ 16" xfId="38" xr:uid="{00000000-0005-0000-0000-000025000000}"/>
    <cellStyle name="メモ 17" xfId="39" xr:uid="{00000000-0005-0000-0000-000026000000}"/>
    <cellStyle name="メモ 18" xfId="40" xr:uid="{00000000-0005-0000-0000-000027000000}"/>
    <cellStyle name="メモ 19" xfId="41" xr:uid="{00000000-0005-0000-0000-000028000000}"/>
    <cellStyle name="メモ 2" xfId="42" xr:uid="{00000000-0005-0000-0000-000029000000}"/>
    <cellStyle name="メモ 20" xfId="43" xr:uid="{00000000-0005-0000-0000-00002A000000}"/>
    <cellStyle name="メモ 21" xfId="44" xr:uid="{00000000-0005-0000-0000-00002B000000}"/>
    <cellStyle name="メモ 22" xfId="45" xr:uid="{00000000-0005-0000-0000-00002C000000}"/>
    <cellStyle name="メモ 23" xfId="46" xr:uid="{00000000-0005-0000-0000-00002D000000}"/>
    <cellStyle name="メモ 24" xfId="47" xr:uid="{00000000-0005-0000-0000-00002E000000}"/>
    <cellStyle name="メモ 25" xfId="48" xr:uid="{00000000-0005-0000-0000-00002F000000}"/>
    <cellStyle name="メモ 26" xfId="49" xr:uid="{00000000-0005-0000-0000-000030000000}"/>
    <cellStyle name="メモ 27" xfId="50" xr:uid="{00000000-0005-0000-0000-000031000000}"/>
    <cellStyle name="メモ 28" xfId="51" xr:uid="{00000000-0005-0000-0000-000032000000}"/>
    <cellStyle name="メモ 29" xfId="52" xr:uid="{00000000-0005-0000-0000-000033000000}"/>
    <cellStyle name="メモ 3" xfId="53" xr:uid="{00000000-0005-0000-0000-000034000000}"/>
    <cellStyle name="メモ 30" xfId="54" xr:uid="{00000000-0005-0000-0000-000035000000}"/>
    <cellStyle name="メモ 31" xfId="55" xr:uid="{00000000-0005-0000-0000-000036000000}"/>
    <cellStyle name="メモ 32" xfId="56" xr:uid="{00000000-0005-0000-0000-000037000000}"/>
    <cellStyle name="メモ 33" xfId="57" xr:uid="{00000000-0005-0000-0000-000038000000}"/>
    <cellStyle name="メモ 34" xfId="58" xr:uid="{00000000-0005-0000-0000-000039000000}"/>
    <cellStyle name="メモ 35" xfId="59" xr:uid="{00000000-0005-0000-0000-00003A000000}"/>
    <cellStyle name="メモ 36" xfId="60" xr:uid="{00000000-0005-0000-0000-00003B000000}"/>
    <cellStyle name="メモ 37" xfId="61" xr:uid="{00000000-0005-0000-0000-00003C000000}"/>
    <cellStyle name="メモ 38" xfId="62" xr:uid="{00000000-0005-0000-0000-00003D000000}"/>
    <cellStyle name="メモ 39" xfId="63" xr:uid="{00000000-0005-0000-0000-00003E000000}"/>
    <cellStyle name="メモ 4" xfId="64" xr:uid="{00000000-0005-0000-0000-00003F000000}"/>
    <cellStyle name="メモ 40" xfId="65" xr:uid="{00000000-0005-0000-0000-000040000000}"/>
    <cellStyle name="メモ 41" xfId="66" xr:uid="{00000000-0005-0000-0000-000041000000}"/>
    <cellStyle name="メモ 42" xfId="67" xr:uid="{00000000-0005-0000-0000-000042000000}"/>
    <cellStyle name="メモ 43" xfId="68" xr:uid="{00000000-0005-0000-0000-000043000000}"/>
    <cellStyle name="メモ 44" xfId="69" xr:uid="{00000000-0005-0000-0000-000044000000}"/>
    <cellStyle name="メモ 45" xfId="70" xr:uid="{00000000-0005-0000-0000-000045000000}"/>
    <cellStyle name="メモ 46" xfId="71" xr:uid="{00000000-0005-0000-0000-000046000000}"/>
    <cellStyle name="メモ 47" xfId="72" xr:uid="{00000000-0005-0000-0000-000047000000}"/>
    <cellStyle name="メモ 48" xfId="73" xr:uid="{00000000-0005-0000-0000-000048000000}"/>
    <cellStyle name="メモ 5" xfId="74" xr:uid="{00000000-0005-0000-0000-000049000000}"/>
    <cellStyle name="メモ 6" xfId="75" xr:uid="{00000000-0005-0000-0000-00004A000000}"/>
    <cellStyle name="メモ 7" xfId="76" xr:uid="{00000000-0005-0000-0000-00004B000000}"/>
    <cellStyle name="メモ 8" xfId="77" xr:uid="{00000000-0005-0000-0000-00004C000000}"/>
    <cellStyle name="メモ 9" xfId="78" xr:uid="{00000000-0005-0000-0000-00004D000000}"/>
    <cellStyle name="リンク セル 2" xfId="79" xr:uid="{00000000-0005-0000-0000-00004E000000}"/>
    <cellStyle name="悪い 2" xfId="80" xr:uid="{00000000-0005-0000-0000-00004F000000}"/>
    <cellStyle name="型番_ALL" xfId="81" xr:uid="{00000000-0005-0000-0000-000050000000}"/>
    <cellStyle name="計算 2" xfId="82" xr:uid="{00000000-0005-0000-0000-000051000000}"/>
    <cellStyle name="警告文 2" xfId="83" xr:uid="{00000000-0005-0000-0000-000052000000}"/>
    <cellStyle name="桁区切り" xfId="246" builtinId="6"/>
    <cellStyle name="桁区切り 2" xfId="84" xr:uid="{00000000-0005-0000-0000-000053000000}"/>
    <cellStyle name="桁区切り 2 2" xfId="222" xr:uid="{00000000-0005-0000-0000-000054000000}"/>
    <cellStyle name="見出し 1 2" xfId="85" xr:uid="{00000000-0005-0000-0000-000055000000}"/>
    <cellStyle name="見出し 2 2" xfId="86" xr:uid="{00000000-0005-0000-0000-000056000000}"/>
    <cellStyle name="見出し 3 2" xfId="87" xr:uid="{00000000-0005-0000-0000-000057000000}"/>
    <cellStyle name="見出し 4 2" xfId="88" xr:uid="{00000000-0005-0000-0000-000058000000}"/>
    <cellStyle name="集計 2" xfId="89" xr:uid="{00000000-0005-0000-0000-000059000000}"/>
    <cellStyle name="出力 2" xfId="90" xr:uid="{00000000-0005-0000-0000-00005A000000}"/>
    <cellStyle name="説明文 2" xfId="91" xr:uid="{00000000-0005-0000-0000-00005B000000}"/>
    <cellStyle name="通貨 10" xfId="92" xr:uid="{00000000-0005-0000-0000-00005C000000}"/>
    <cellStyle name="通貨 11" xfId="93" xr:uid="{00000000-0005-0000-0000-00005D000000}"/>
    <cellStyle name="通貨 12" xfId="94" xr:uid="{00000000-0005-0000-0000-00005E000000}"/>
    <cellStyle name="通貨 13" xfId="95" xr:uid="{00000000-0005-0000-0000-00005F000000}"/>
    <cellStyle name="通貨 14" xfId="96" xr:uid="{00000000-0005-0000-0000-000060000000}"/>
    <cellStyle name="通貨 15" xfId="97" xr:uid="{00000000-0005-0000-0000-000061000000}"/>
    <cellStyle name="通貨 16" xfId="98" xr:uid="{00000000-0005-0000-0000-000062000000}"/>
    <cellStyle name="通貨 17" xfId="99" xr:uid="{00000000-0005-0000-0000-000063000000}"/>
    <cellStyle name="通貨 18" xfId="100" xr:uid="{00000000-0005-0000-0000-000064000000}"/>
    <cellStyle name="通貨 19" xfId="101" xr:uid="{00000000-0005-0000-0000-000065000000}"/>
    <cellStyle name="通貨 2" xfId="102" xr:uid="{00000000-0005-0000-0000-000066000000}"/>
    <cellStyle name="通貨 2 2" xfId="223" xr:uid="{00000000-0005-0000-0000-000067000000}"/>
    <cellStyle name="通貨 20" xfId="103" xr:uid="{00000000-0005-0000-0000-000068000000}"/>
    <cellStyle name="通貨 21" xfId="104" xr:uid="{00000000-0005-0000-0000-000069000000}"/>
    <cellStyle name="通貨 22" xfId="105" xr:uid="{00000000-0005-0000-0000-00006A000000}"/>
    <cellStyle name="通貨 23" xfId="106" xr:uid="{00000000-0005-0000-0000-00006B000000}"/>
    <cellStyle name="通貨 24" xfId="107" xr:uid="{00000000-0005-0000-0000-00006C000000}"/>
    <cellStyle name="通貨 25" xfId="108" xr:uid="{00000000-0005-0000-0000-00006D000000}"/>
    <cellStyle name="通貨 26" xfId="109" xr:uid="{00000000-0005-0000-0000-00006E000000}"/>
    <cellStyle name="通貨 27" xfId="110" xr:uid="{00000000-0005-0000-0000-00006F000000}"/>
    <cellStyle name="通貨 28" xfId="111" xr:uid="{00000000-0005-0000-0000-000070000000}"/>
    <cellStyle name="通貨 29" xfId="112" xr:uid="{00000000-0005-0000-0000-000071000000}"/>
    <cellStyle name="通貨 3" xfId="113" xr:uid="{00000000-0005-0000-0000-000072000000}"/>
    <cellStyle name="通貨 30" xfId="114" xr:uid="{00000000-0005-0000-0000-000073000000}"/>
    <cellStyle name="通貨 31" xfId="115" xr:uid="{00000000-0005-0000-0000-000074000000}"/>
    <cellStyle name="通貨 32" xfId="116" xr:uid="{00000000-0005-0000-0000-000075000000}"/>
    <cellStyle name="通貨 33" xfId="117" xr:uid="{00000000-0005-0000-0000-000076000000}"/>
    <cellStyle name="通貨 34" xfId="118" xr:uid="{00000000-0005-0000-0000-000077000000}"/>
    <cellStyle name="通貨 35" xfId="119" xr:uid="{00000000-0005-0000-0000-000078000000}"/>
    <cellStyle name="通貨 36" xfId="120" xr:uid="{00000000-0005-0000-0000-000079000000}"/>
    <cellStyle name="通貨 37" xfId="121" xr:uid="{00000000-0005-0000-0000-00007A000000}"/>
    <cellStyle name="通貨 38" xfId="122" xr:uid="{00000000-0005-0000-0000-00007B000000}"/>
    <cellStyle name="通貨 39" xfId="123" xr:uid="{00000000-0005-0000-0000-00007C000000}"/>
    <cellStyle name="通貨 4" xfId="124" xr:uid="{00000000-0005-0000-0000-00007D000000}"/>
    <cellStyle name="通貨 40" xfId="125" xr:uid="{00000000-0005-0000-0000-00007E000000}"/>
    <cellStyle name="通貨 41" xfId="126" xr:uid="{00000000-0005-0000-0000-00007F000000}"/>
    <cellStyle name="通貨 42" xfId="127" xr:uid="{00000000-0005-0000-0000-000080000000}"/>
    <cellStyle name="通貨 43" xfId="128" xr:uid="{00000000-0005-0000-0000-000081000000}"/>
    <cellStyle name="通貨 44" xfId="129" xr:uid="{00000000-0005-0000-0000-000082000000}"/>
    <cellStyle name="通貨 45" xfId="130" xr:uid="{00000000-0005-0000-0000-000083000000}"/>
    <cellStyle name="通貨 46" xfId="131" xr:uid="{00000000-0005-0000-0000-000084000000}"/>
    <cellStyle name="通貨 47" xfId="132" xr:uid="{00000000-0005-0000-0000-000085000000}"/>
    <cellStyle name="通貨 48" xfId="133" xr:uid="{00000000-0005-0000-0000-000086000000}"/>
    <cellStyle name="通貨 48 2" xfId="224" xr:uid="{00000000-0005-0000-0000-000087000000}"/>
    <cellStyle name="通貨 5" xfId="134" xr:uid="{00000000-0005-0000-0000-000088000000}"/>
    <cellStyle name="通貨 6" xfId="135" xr:uid="{00000000-0005-0000-0000-000089000000}"/>
    <cellStyle name="通貨 7" xfId="136" xr:uid="{00000000-0005-0000-0000-00008A000000}"/>
    <cellStyle name="通貨 8" xfId="137" xr:uid="{00000000-0005-0000-0000-00008B000000}"/>
    <cellStyle name="通貨 9" xfId="138" xr:uid="{00000000-0005-0000-0000-00008C000000}"/>
    <cellStyle name="入力 2" xfId="139" xr:uid="{00000000-0005-0000-0000-00008D000000}"/>
    <cellStyle name="標準" xfId="0" builtinId="0"/>
    <cellStyle name="標準 10" xfId="140" xr:uid="{00000000-0005-0000-0000-00008F000000}"/>
    <cellStyle name="標準 11" xfId="141" xr:uid="{00000000-0005-0000-0000-000090000000}"/>
    <cellStyle name="標準 11 2" xfId="225" xr:uid="{00000000-0005-0000-0000-000091000000}"/>
    <cellStyle name="標準 12" xfId="142" xr:uid="{00000000-0005-0000-0000-000092000000}"/>
    <cellStyle name="標準 13" xfId="143" xr:uid="{00000000-0005-0000-0000-000093000000}"/>
    <cellStyle name="標準 14" xfId="144" xr:uid="{00000000-0005-0000-0000-000094000000}"/>
    <cellStyle name="標準 15" xfId="145" xr:uid="{00000000-0005-0000-0000-000095000000}"/>
    <cellStyle name="標準 16" xfId="146" xr:uid="{00000000-0005-0000-0000-000096000000}"/>
    <cellStyle name="標準 17" xfId="147" xr:uid="{00000000-0005-0000-0000-000097000000}"/>
    <cellStyle name="標準 18" xfId="148" xr:uid="{00000000-0005-0000-0000-000098000000}"/>
    <cellStyle name="標準 19" xfId="149" xr:uid="{00000000-0005-0000-0000-000099000000}"/>
    <cellStyle name="標準 2" xfId="150" xr:uid="{00000000-0005-0000-0000-00009A000000}"/>
    <cellStyle name="標準 2 2" xfId="151" xr:uid="{00000000-0005-0000-0000-00009B000000}"/>
    <cellStyle name="標準 2 3" xfId="152" xr:uid="{00000000-0005-0000-0000-00009C000000}"/>
    <cellStyle name="標準 2 3 2" xfId="153" xr:uid="{00000000-0005-0000-0000-00009D000000}"/>
    <cellStyle name="標準 2 3 2 2" xfId="154" xr:uid="{00000000-0005-0000-0000-00009E000000}"/>
    <cellStyle name="標準 2 3 2 2 2" xfId="229" xr:uid="{00000000-0005-0000-0000-00009F000000}"/>
    <cellStyle name="標準 2 3 2 2_090_国民健康保険" xfId="221" xr:uid="{00000000-0005-0000-0000-0000A0000000}"/>
    <cellStyle name="標準 2 3 2 3" xfId="228" xr:uid="{00000000-0005-0000-0000-0000A1000000}"/>
    <cellStyle name="標準 2 3 2_060_収納管理" xfId="155" xr:uid="{00000000-0005-0000-0000-0000A2000000}"/>
    <cellStyle name="標準 2 3 3" xfId="156" xr:uid="{00000000-0005-0000-0000-0000A3000000}"/>
    <cellStyle name="標準 2 3 3 2" xfId="230" xr:uid="{00000000-0005-0000-0000-0000A4000000}"/>
    <cellStyle name="標準 2 3 4" xfId="227" xr:uid="{00000000-0005-0000-0000-0000A5000000}"/>
    <cellStyle name="標準 2 3_【富士通】現行システム帳票一覧(収納管理※保険年金課追加入力)" xfId="157" xr:uid="{00000000-0005-0000-0000-0000A6000000}"/>
    <cellStyle name="標準 2 3_第２回ヒアリングスケジュール" xfId="158" xr:uid="{00000000-0005-0000-0000-0000A7000000}"/>
    <cellStyle name="標準 2 3_第２回ヒアリングスケジュール 2" xfId="159" xr:uid="{00000000-0005-0000-0000-0000A8000000}"/>
    <cellStyle name="標準 2 3_標準機能一覧作成例（印鑑登録）_20110629_090_国民健康保険" xfId="220" xr:uid="{00000000-0005-0000-0000-0000A9000000}"/>
    <cellStyle name="標準 2 4" xfId="160" xr:uid="{00000000-0005-0000-0000-0000AA000000}"/>
    <cellStyle name="標準 2 4 2" xfId="161" xr:uid="{00000000-0005-0000-0000-0000AB000000}"/>
    <cellStyle name="標準 2 4 2 2" xfId="232" xr:uid="{00000000-0005-0000-0000-0000AC000000}"/>
    <cellStyle name="標準 2 4 3" xfId="231" xr:uid="{00000000-0005-0000-0000-0000AD000000}"/>
    <cellStyle name="標準 2 4_060_収納管理" xfId="162" xr:uid="{00000000-0005-0000-0000-0000AE000000}"/>
    <cellStyle name="標準 2 5" xfId="163" xr:uid="{00000000-0005-0000-0000-0000AF000000}"/>
    <cellStyle name="標準 2 5 2" xfId="164" xr:uid="{00000000-0005-0000-0000-0000B0000000}"/>
    <cellStyle name="標準 2 6" xfId="226" xr:uid="{00000000-0005-0000-0000-0000B1000000}"/>
    <cellStyle name="標準 2_【FIP】01_業務要件(参照)_20100527183217" xfId="165" xr:uid="{00000000-0005-0000-0000-0000B2000000}"/>
    <cellStyle name="標準 2_第２回ヒアリングスケジュール" xfId="166" xr:uid="{00000000-0005-0000-0000-0000B3000000}"/>
    <cellStyle name="標準 2_第２回ヒアリングスケジュール 2" xfId="233" xr:uid="{00000000-0005-0000-0000-0000B4000000}"/>
    <cellStyle name="標準 20" xfId="167" xr:uid="{00000000-0005-0000-0000-0000B5000000}"/>
    <cellStyle name="標準 21" xfId="168" xr:uid="{00000000-0005-0000-0000-0000B6000000}"/>
    <cellStyle name="標準 22" xfId="169" xr:uid="{00000000-0005-0000-0000-0000B7000000}"/>
    <cellStyle name="標準 23" xfId="170" xr:uid="{00000000-0005-0000-0000-0000B8000000}"/>
    <cellStyle name="標準 24" xfId="171" xr:uid="{00000000-0005-0000-0000-0000B9000000}"/>
    <cellStyle name="標準 25" xfId="172" xr:uid="{00000000-0005-0000-0000-0000BA000000}"/>
    <cellStyle name="標準 26" xfId="173" xr:uid="{00000000-0005-0000-0000-0000BB000000}"/>
    <cellStyle name="標準 27" xfId="174" xr:uid="{00000000-0005-0000-0000-0000BC000000}"/>
    <cellStyle name="標準 28" xfId="175" xr:uid="{00000000-0005-0000-0000-0000BD000000}"/>
    <cellStyle name="標準 28 2" xfId="234" xr:uid="{00000000-0005-0000-0000-0000BE000000}"/>
    <cellStyle name="標準 29" xfId="176" xr:uid="{00000000-0005-0000-0000-0000BF000000}"/>
    <cellStyle name="標準 3" xfId="177" xr:uid="{00000000-0005-0000-0000-0000C0000000}"/>
    <cellStyle name="標準 3 2" xfId="178" xr:uid="{00000000-0005-0000-0000-0000C1000000}"/>
    <cellStyle name="標準 30" xfId="179" xr:uid="{00000000-0005-0000-0000-0000C2000000}"/>
    <cellStyle name="標準 30 2" xfId="235" xr:uid="{00000000-0005-0000-0000-0000C3000000}"/>
    <cellStyle name="標準 31" xfId="180" xr:uid="{00000000-0005-0000-0000-0000C4000000}"/>
    <cellStyle name="標準 32" xfId="181" xr:uid="{00000000-0005-0000-0000-0000C5000000}"/>
    <cellStyle name="標準 33" xfId="182" xr:uid="{00000000-0005-0000-0000-0000C6000000}"/>
    <cellStyle name="標準 34" xfId="183" xr:uid="{00000000-0005-0000-0000-0000C7000000}"/>
    <cellStyle name="標準 35" xfId="184" xr:uid="{00000000-0005-0000-0000-0000C8000000}"/>
    <cellStyle name="標準 36" xfId="185" xr:uid="{00000000-0005-0000-0000-0000C9000000}"/>
    <cellStyle name="標準 37" xfId="186" xr:uid="{00000000-0005-0000-0000-0000CA000000}"/>
    <cellStyle name="標準 38" xfId="187" xr:uid="{00000000-0005-0000-0000-0000CB000000}"/>
    <cellStyle name="標準 39" xfId="188" xr:uid="{00000000-0005-0000-0000-0000CC000000}"/>
    <cellStyle name="標準 4" xfId="189" xr:uid="{00000000-0005-0000-0000-0000CD000000}"/>
    <cellStyle name="標準 4 2" xfId="236" xr:uid="{00000000-0005-0000-0000-0000CE000000}"/>
    <cellStyle name="標準 40" xfId="190" xr:uid="{00000000-0005-0000-0000-0000CF000000}"/>
    <cellStyle name="標準 41" xfId="191" xr:uid="{00000000-0005-0000-0000-0000D0000000}"/>
    <cellStyle name="標準 42" xfId="192" xr:uid="{00000000-0005-0000-0000-0000D1000000}"/>
    <cellStyle name="標準 43" xfId="193" xr:uid="{00000000-0005-0000-0000-0000D2000000}"/>
    <cellStyle name="標準 44" xfId="194" xr:uid="{00000000-0005-0000-0000-0000D3000000}"/>
    <cellStyle name="標準 45" xfId="195" xr:uid="{00000000-0005-0000-0000-0000D4000000}"/>
    <cellStyle name="標準 46" xfId="196" xr:uid="{00000000-0005-0000-0000-0000D5000000}"/>
    <cellStyle name="標準 47" xfId="197" xr:uid="{00000000-0005-0000-0000-0000D6000000}"/>
    <cellStyle name="標準 48" xfId="198" xr:uid="{00000000-0005-0000-0000-0000D7000000}"/>
    <cellStyle name="標準 49" xfId="199" xr:uid="{00000000-0005-0000-0000-0000D8000000}"/>
    <cellStyle name="標準 5" xfId="200" xr:uid="{00000000-0005-0000-0000-0000D9000000}"/>
    <cellStyle name="標準 50" xfId="201" xr:uid="{00000000-0005-0000-0000-0000DA000000}"/>
    <cellStyle name="標準 51" xfId="202" xr:uid="{00000000-0005-0000-0000-0000DB000000}"/>
    <cellStyle name="標準 52" xfId="203" xr:uid="{00000000-0005-0000-0000-0000DC000000}"/>
    <cellStyle name="標準 52 2" xfId="237" xr:uid="{00000000-0005-0000-0000-0000DD000000}"/>
    <cellStyle name="標準 53" xfId="204" xr:uid="{00000000-0005-0000-0000-0000DE000000}"/>
    <cellStyle name="標準 53 2" xfId="238" xr:uid="{00000000-0005-0000-0000-0000DF000000}"/>
    <cellStyle name="標準 54" xfId="205" xr:uid="{00000000-0005-0000-0000-0000E0000000}"/>
    <cellStyle name="標準 54 2" xfId="239" xr:uid="{00000000-0005-0000-0000-0000E1000000}"/>
    <cellStyle name="標準 55" xfId="206" xr:uid="{00000000-0005-0000-0000-0000E2000000}"/>
    <cellStyle name="標準 56" xfId="207" xr:uid="{00000000-0005-0000-0000-0000E3000000}"/>
    <cellStyle name="標準 57" xfId="208" xr:uid="{00000000-0005-0000-0000-0000E4000000}"/>
    <cellStyle name="標準 57 2" xfId="240" xr:uid="{00000000-0005-0000-0000-0000E5000000}"/>
    <cellStyle name="標準 59" xfId="209" xr:uid="{00000000-0005-0000-0000-0000E6000000}"/>
    <cellStyle name="標準 59 2" xfId="241" xr:uid="{00000000-0005-0000-0000-0000E7000000}"/>
    <cellStyle name="標準 6" xfId="210" xr:uid="{00000000-0005-0000-0000-0000E8000000}"/>
    <cellStyle name="標準 63" xfId="211" xr:uid="{00000000-0005-0000-0000-0000E9000000}"/>
    <cellStyle name="標準 63 2" xfId="242" xr:uid="{00000000-0005-0000-0000-0000EA000000}"/>
    <cellStyle name="標準 64" xfId="212" xr:uid="{00000000-0005-0000-0000-0000EB000000}"/>
    <cellStyle name="標準 64 2" xfId="243" xr:uid="{00000000-0005-0000-0000-0000EC000000}"/>
    <cellStyle name="標準 67" xfId="213" xr:uid="{00000000-0005-0000-0000-0000ED000000}"/>
    <cellStyle name="標準 67 2" xfId="244" xr:uid="{00000000-0005-0000-0000-0000EE000000}"/>
    <cellStyle name="標準 7" xfId="214" xr:uid="{00000000-0005-0000-0000-0000EF000000}"/>
    <cellStyle name="標準 72" xfId="215" xr:uid="{00000000-0005-0000-0000-0000F0000000}"/>
    <cellStyle name="標準 72 2" xfId="245" xr:uid="{00000000-0005-0000-0000-0000F1000000}"/>
    <cellStyle name="標準 8" xfId="216" xr:uid="{00000000-0005-0000-0000-0000F2000000}"/>
    <cellStyle name="標準 9" xfId="217" xr:uid="{00000000-0005-0000-0000-0000F3000000}"/>
    <cellStyle name="未定義" xfId="218" xr:uid="{00000000-0005-0000-0000-0000F4000000}"/>
    <cellStyle name="良い 2" xfId="219" xr:uid="{00000000-0005-0000-0000-0000F5000000}"/>
  </cellStyles>
  <dxfs count="0"/>
  <tableStyles count="0" defaultTableStyle="TableStyleMedium2" defaultPivotStyle="PivotStyleLight16"/>
  <colors>
    <mruColors>
      <color rgb="FF70AD47"/>
      <color rgb="FFED7D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11"/>
  <sheetViews>
    <sheetView showGridLines="0" tabSelected="1" zoomScaleNormal="100" workbookViewId="0">
      <selection activeCell="F10" sqref="F10"/>
    </sheetView>
  </sheetViews>
  <sheetFormatPr defaultColWidth="9" defaultRowHeight="19.8" x14ac:dyDescent="0.2"/>
  <cols>
    <col min="1" max="1" width="4.6640625" style="26" customWidth="1"/>
    <col min="2" max="2" width="21.6640625" style="23" bestFit="1" customWidth="1"/>
    <col min="3" max="3" width="81.88671875" style="23" customWidth="1"/>
    <col min="4" max="4" width="14.44140625" style="5" customWidth="1"/>
    <col min="5" max="5" width="34" style="5" customWidth="1"/>
    <col min="6" max="6" width="14.44140625" style="5" customWidth="1"/>
    <col min="7" max="7" width="34" style="5" customWidth="1"/>
    <col min="8" max="10" width="9" style="1" customWidth="1"/>
    <col min="11" max="11" width="9" style="5" customWidth="1"/>
    <col min="12" max="12" width="9" style="1" customWidth="1"/>
    <col min="13" max="13" width="9" style="6" customWidth="1"/>
    <col min="14" max="14" width="9" style="6"/>
    <col min="15" max="15" width="7.33203125" style="7" customWidth="1"/>
    <col min="16" max="16" width="61.44140625" style="9" customWidth="1"/>
    <col min="17" max="17" width="1.6640625" style="1" customWidth="1"/>
    <col min="18" max="18" width="3.77734375" style="1" hidden="1" customWidth="1"/>
    <col min="19" max="16384" width="9" style="1"/>
  </cols>
  <sheetData>
    <row r="1" spans="1:18" ht="33" customHeight="1" x14ac:dyDescent="0.2">
      <c r="A1" s="2" t="s">
        <v>20</v>
      </c>
      <c r="B1" s="3"/>
      <c r="C1" s="2"/>
      <c r="D1" s="4"/>
      <c r="E1" s="4"/>
      <c r="F1" s="4"/>
      <c r="G1" s="4"/>
      <c r="I1" s="5" t="s">
        <v>17</v>
      </c>
      <c r="J1" s="5" t="s">
        <v>4</v>
      </c>
      <c r="P1" s="8"/>
      <c r="R1" s="5" t="s">
        <v>9</v>
      </c>
    </row>
    <row r="2" spans="1:18" ht="16.95" customHeight="1" x14ac:dyDescent="0.2">
      <c r="A2" s="2"/>
      <c r="B2" s="3"/>
      <c r="C2" s="2"/>
      <c r="D2" s="4"/>
      <c r="E2" s="4"/>
      <c r="F2" s="4"/>
      <c r="G2" s="4"/>
      <c r="I2" s="5" t="s">
        <v>18</v>
      </c>
      <c r="J2" s="5" t="s">
        <v>5</v>
      </c>
      <c r="P2" s="8"/>
      <c r="R2" s="5"/>
    </row>
    <row r="3" spans="1:18" ht="28.2" customHeight="1" x14ac:dyDescent="0.2">
      <c r="A3" s="2"/>
      <c r="B3" s="3"/>
      <c r="C3" s="2"/>
      <c r="D3" s="28"/>
      <c r="E3" s="29"/>
      <c r="F3" s="55" t="s">
        <v>10</v>
      </c>
      <c r="G3" s="56"/>
      <c r="I3" s="5" t="s">
        <v>19</v>
      </c>
      <c r="J3" s="5" t="s">
        <v>6</v>
      </c>
      <c r="P3" s="8"/>
      <c r="R3" s="5"/>
    </row>
    <row r="4" spans="1:18" ht="28.2" customHeight="1" x14ac:dyDescent="0.2">
      <c r="A4" s="2"/>
      <c r="B4" s="3"/>
      <c r="C4" s="2"/>
      <c r="D4" s="29"/>
      <c r="E4" s="29"/>
      <c r="F4" s="57"/>
      <c r="G4" s="58"/>
      <c r="J4" s="9" t="s">
        <v>7</v>
      </c>
      <c r="P4" s="8"/>
      <c r="R4" s="5"/>
    </row>
    <row r="5" spans="1:18" ht="28.2" customHeight="1" x14ac:dyDescent="0.2">
      <c r="A5" s="2"/>
      <c r="B5" s="3"/>
      <c r="C5" s="2"/>
      <c r="D5" s="29"/>
      <c r="E5" s="29"/>
      <c r="F5" s="57"/>
      <c r="G5" s="58"/>
      <c r="J5" s="5"/>
      <c r="P5" s="8"/>
      <c r="R5" s="5"/>
    </row>
    <row r="6" spans="1:18" ht="28.2" customHeight="1" x14ac:dyDescent="0.2">
      <c r="A6" s="2"/>
      <c r="B6" s="3"/>
      <c r="C6" s="2"/>
      <c r="D6" s="29"/>
      <c r="E6" s="29"/>
      <c r="F6" s="59"/>
      <c r="G6" s="60"/>
      <c r="J6" s="5"/>
      <c r="O6" s="4"/>
      <c r="P6" s="8"/>
      <c r="R6" s="5" t="s">
        <v>1</v>
      </c>
    </row>
    <row r="7" spans="1:18" ht="57.75" customHeight="1" thickBot="1" x14ac:dyDescent="0.25">
      <c r="A7" s="10" t="s">
        <v>135</v>
      </c>
      <c r="B7" s="11"/>
      <c r="C7" s="11"/>
      <c r="D7" s="12"/>
      <c r="E7" s="12"/>
      <c r="F7" s="12"/>
      <c r="G7" s="12"/>
      <c r="J7" s="9"/>
      <c r="O7" s="1"/>
      <c r="P7" s="1"/>
      <c r="R7" s="1" t="s">
        <v>2</v>
      </c>
    </row>
    <row r="8" spans="1:18" ht="22.2" x14ac:dyDescent="0.2">
      <c r="A8" s="67" t="s">
        <v>8</v>
      </c>
      <c r="B8" s="68"/>
      <c r="C8" s="65" t="s">
        <v>0</v>
      </c>
      <c r="D8" s="61" t="s">
        <v>11</v>
      </c>
      <c r="E8" s="62"/>
      <c r="F8" s="63" t="s">
        <v>12</v>
      </c>
      <c r="G8" s="64"/>
      <c r="I8" s="5"/>
      <c r="J8" s="5"/>
      <c r="O8" s="1"/>
      <c r="P8" s="1"/>
      <c r="R8" s="1" t="s">
        <v>3</v>
      </c>
    </row>
    <row r="9" spans="1:18" ht="44.4" x14ac:dyDescent="0.2">
      <c r="A9" s="47" t="s">
        <v>33</v>
      </c>
      <c r="B9" s="47" t="s">
        <v>34</v>
      </c>
      <c r="C9" s="66"/>
      <c r="D9" s="33" t="s">
        <v>13</v>
      </c>
      <c r="E9" s="35" t="s">
        <v>14</v>
      </c>
      <c r="F9" s="32" t="s">
        <v>15</v>
      </c>
      <c r="G9" s="34" t="s">
        <v>16</v>
      </c>
      <c r="I9" s="5"/>
      <c r="J9" s="5"/>
      <c r="O9" s="1"/>
      <c r="P9" s="1"/>
      <c r="R9" s="1" t="s">
        <v>3</v>
      </c>
    </row>
    <row r="10" spans="1:18" s="13" customFormat="1" ht="139.80000000000001" customHeight="1" x14ac:dyDescent="0.2">
      <c r="A10" s="48">
        <f>ROW()-9</f>
        <v>1</v>
      </c>
      <c r="B10" s="45" t="s">
        <v>53</v>
      </c>
      <c r="C10" s="49" t="s">
        <v>132</v>
      </c>
      <c r="D10" s="30" t="s">
        <v>133</v>
      </c>
      <c r="E10" s="51"/>
      <c r="F10" s="36"/>
      <c r="G10" s="52"/>
      <c r="H10" s="1"/>
      <c r="I10" s="9"/>
      <c r="J10" s="9"/>
      <c r="K10" s="5"/>
      <c r="L10" s="1"/>
      <c r="M10" s="14"/>
      <c r="N10" s="14"/>
    </row>
    <row r="11" spans="1:18" s="13" customFormat="1" ht="36" x14ac:dyDescent="0.2">
      <c r="A11" s="48">
        <f t="shared" ref="A11:A74" si="0">ROW()-9</f>
        <v>2</v>
      </c>
      <c r="B11" s="45" t="s">
        <v>54</v>
      </c>
      <c r="C11" s="15" t="s">
        <v>55</v>
      </c>
      <c r="D11" s="30" t="s">
        <v>133</v>
      </c>
      <c r="E11" s="51"/>
      <c r="F11" s="36"/>
      <c r="G11" s="52"/>
      <c r="H11" s="1"/>
      <c r="I11" s="5"/>
      <c r="J11" s="5"/>
      <c r="K11" s="5"/>
      <c r="L11" s="1"/>
      <c r="M11" s="14"/>
      <c r="N11" s="14"/>
    </row>
    <row r="12" spans="1:18" s="13" customFormat="1" ht="36" x14ac:dyDescent="0.2">
      <c r="A12" s="48">
        <f t="shared" si="0"/>
        <v>3</v>
      </c>
      <c r="B12" s="45" t="s">
        <v>54</v>
      </c>
      <c r="C12" s="50" t="s">
        <v>56</v>
      </c>
      <c r="D12" s="30" t="s">
        <v>133</v>
      </c>
      <c r="E12" s="51"/>
      <c r="F12" s="36"/>
      <c r="G12" s="52"/>
      <c r="H12" s="1"/>
      <c r="I12" s="9"/>
      <c r="J12" s="9"/>
      <c r="K12" s="5"/>
      <c r="L12" s="1"/>
      <c r="M12" s="16"/>
      <c r="N12" s="16"/>
    </row>
    <row r="13" spans="1:18" s="13" customFormat="1" ht="22.2" x14ac:dyDescent="0.2">
      <c r="A13" s="48">
        <f t="shared" si="0"/>
        <v>4</v>
      </c>
      <c r="B13" s="45" t="s">
        <v>57</v>
      </c>
      <c r="C13" s="17" t="s">
        <v>131</v>
      </c>
      <c r="D13" s="30" t="s">
        <v>133</v>
      </c>
      <c r="E13" s="51"/>
      <c r="F13" s="36"/>
      <c r="G13" s="52"/>
      <c r="H13" s="18"/>
      <c r="I13" s="1"/>
      <c r="J13" s="1"/>
      <c r="K13" s="5"/>
      <c r="L13" s="1"/>
      <c r="M13" s="19"/>
      <c r="N13" s="19"/>
    </row>
    <row r="14" spans="1:18" s="13" customFormat="1" ht="72" x14ac:dyDescent="0.2">
      <c r="A14" s="48">
        <f t="shared" si="0"/>
        <v>5</v>
      </c>
      <c r="B14" s="45" t="s">
        <v>58</v>
      </c>
      <c r="C14" s="17" t="s">
        <v>59</v>
      </c>
      <c r="D14" s="30" t="s">
        <v>133</v>
      </c>
      <c r="E14" s="51"/>
      <c r="F14" s="36"/>
      <c r="G14" s="52"/>
      <c r="H14" s="1"/>
      <c r="I14" s="1"/>
      <c r="J14" s="1"/>
      <c r="K14" s="5"/>
      <c r="L14" s="1"/>
      <c r="M14" s="19"/>
      <c r="N14" s="19"/>
    </row>
    <row r="15" spans="1:18" s="13" customFormat="1" ht="72" x14ac:dyDescent="0.2">
      <c r="A15" s="48">
        <f t="shared" si="0"/>
        <v>6</v>
      </c>
      <c r="B15" s="45" t="s">
        <v>58</v>
      </c>
      <c r="C15" s="20" t="s">
        <v>60</v>
      </c>
      <c r="D15" s="30" t="s">
        <v>133</v>
      </c>
      <c r="E15" s="51"/>
      <c r="F15" s="36"/>
      <c r="G15" s="52"/>
      <c r="H15" s="1"/>
      <c r="I15" s="1"/>
      <c r="J15" s="1"/>
      <c r="K15" s="5"/>
      <c r="L15" s="1"/>
      <c r="M15" s="19"/>
      <c r="N15" s="19"/>
    </row>
    <row r="16" spans="1:18" s="13" customFormat="1" ht="36" x14ac:dyDescent="0.2">
      <c r="A16" s="48">
        <f t="shared" si="0"/>
        <v>7</v>
      </c>
      <c r="B16" s="45" t="s">
        <v>58</v>
      </c>
      <c r="C16" s="20" t="s">
        <v>61</v>
      </c>
      <c r="D16" s="30" t="s">
        <v>133</v>
      </c>
      <c r="E16" s="51"/>
      <c r="F16" s="36"/>
      <c r="G16" s="52"/>
      <c r="H16" s="1"/>
      <c r="I16" s="1"/>
      <c r="J16" s="1"/>
      <c r="K16" s="5"/>
      <c r="L16" s="1"/>
      <c r="M16" s="19"/>
      <c r="N16" s="19"/>
    </row>
    <row r="17" spans="1:14" s="13" customFormat="1" ht="54" x14ac:dyDescent="0.2">
      <c r="A17" s="48">
        <f t="shared" si="0"/>
        <v>8</v>
      </c>
      <c r="B17" s="45" t="s">
        <v>58</v>
      </c>
      <c r="C17" s="20" t="s">
        <v>62</v>
      </c>
      <c r="D17" s="30" t="s">
        <v>133</v>
      </c>
      <c r="E17" s="51"/>
      <c r="F17" s="36"/>
      <c r="G17" s="52"/>
      <c r="H17" s="1"/>
      <c r="I17" s="1"/>
      <c r="J17" s="1"/>
      <c r="K17" s="5"/>
      <c r="L17" s="1"/>
      <c r="M17" s="19"/>
      <c r="N17" s="19"/>
    </row>
    <row r="18" spans="1:14" s="13" customFormat="1" ht="36" x14ac:dyDescent="0.2">
      <c r="A18" s="48">
        <f t="shared" si="0"/>
        <v>9</v>
      </c>
      <c r="B18" s="45" t="s">
        <v>35</v>
      </c>
      <c r="C18" s="20" t="s">
        <v>63</v>
      </c>
      <c r="D18" s="30" t="s">
        <v>133</v>
      </c>
      <c r="E18" s="51"/>
      <c r="F18" s="36"/>
      <c r="G18" s="52"/>
      <c r="H18" s="1"/>
      <c r="I18" s="1"/>
      <c r="J18" s="1"/>
      <c r="K18" s="5"/>
      <c r="L18" s="1"/>
      <c r="M18" s="19"/>
      <c r="N18" s="19"/>
    </row>
    <row r="19" spans="1:14" s="13" customFormat="1" ht="54" x14ac:dyDescent="0.2">
      <c r="A19" s="48">
        <f t="shared" si="0"/>
        <v>10</v>
      </c>
      <c r="B19" s="45" t="s">
        <v>35</v>
      </c>
      <c r="C19" s="17" t="s">
        <v>64</v>
      </c>
      <c r="D19" s="30" t="s">
        <v>134</v>
      </c>
      <c r="E19" s="51"/>
      <c r="F19" s="36"/>
      <c r="G19" s="52"/>
      <c r="H19" s="1"/>
      <c r="I19" s="1"/>
      <c r="J19" s="1"/>
      <c r="K19" s="5"/>
      <c r="L19" s="1"/>
      <c r="M19" s="19"/>
      <c r="N19" s="19"/>
    </row>
    <row r="20" spans="1:14" s="13" customFormat="1" ht="36" x14ac:dyDescent="0.2">
      <c r="A20" s="48">
        <f t="shared" si="0"/>
        <v>11</v>
      </c>
      <c r="B20" s="45" t="s">
        <v>35</v>
      </c>
      <c r="C20" s="17" t="s">
        <v>65</v>
      </c>
      <c r="D20" s="30" t="s">
        <v>133</v>
      </c>
      <c r="E20" s="51"/>
      <c r="F20" s="36"/>
      <c r="G20" s="52"/>
      <c r="H20" s="1"/>
      <c r="I20" s="1"/>
      <c r="J20" s="1"/>
      <c r="K20" s="5"/>
      <c r="L20" s="1"/>
      <c r="M20" s="19"/>
      <c r="N20" s="19"/>
    </row>
    <row r="21" spans="1:14" s="13" customFormat="1" ht="36" x14ac:dyDescent="0.2">
      <c r="A21" s="48">
        <f t="shared" si="0"/>
        <v>12</v>
      </c>
      <c r="B21" s="45" t="s">
        <v>37</v>
      </c>
      <c r="C21" s="20" t="s">
        <v>36</v>
      </c>
      <c r="D21" s="30" t="s">
        <v>133</v>
      </c>
      <c r="E21" s="51"/>
      <c r="F21" s="36"/>
      <c r="G21" s="52"/>
      <c r="H21" s="1"/>
      <c r="I21" s="1"/>
      <c r="J21" s="1"/>
      <c r="K21" s="5"/>
      <c r="L21" s="1"/>
      <c r="M21" s="19"/>
      <c r="N21" s="19"/>
    </row>
    <row r="22" spans="1:14" s="13" customFormat="1" ht="54" x14ac:dyDescent="0.2">
      <c r="A22" s="48">
        <f t="shared" si="0"/>
        <v>13</v>
      </c>
      <c r="B22" s="45" t="s">
        <v>37</v>
      </c>
      <c r="C22" s="20" t="s">
        <v>66</v>
      </c>
      <c r="D22" s="30" t="s">
        <v>133</v>
      </c>
      <c r="E22" s="51"/>
      <c r="F22" s="36"/>
      <c r="G22" s="52"/>
      <c r="H22" s="1"/>
      <c r="I22" s="1"/>
      <c r="J22" s="1"/>
      <c r="K22" s="5"/>
      <c r="L22" s="1"/>
      <c r="M22" s="19"/>
      <c r="N22" s="19"/>
    </row>
    <row r="23" spans="1:14" s="13" customFormat="1" ht="36" x14ac:dyDescent="0.2">
      <c r="A23" s="48">
        <f t="shared" si="0"/>
        <v>14</v>
      </c>
      <c r="B23" s="45" t="s">
        <v>37</v>
      </c>
      <c r="C23" s="17" t="s">
        <v>67</v>
      </c>
      <c r="D23" s="30" t="s">
        <v>133</v>
      </c>
      <c r="E23" s="51"/>
      <c r="F23" s="36"/>
      <c r="G23" s="52"/>
      <c r="H23" s="1"/>
      <c r="I23" s="1"/>
      <c r="J23" s="1"/>
      <c r="K23" s="5"/>
      <c r="L23" s="1"/>
      <c r="M23" s="19"/>
      <c r="N23" s="19"/>
    </row>
    <row r="24" spans="1:14" s="13" customFormat="1" ht="36" x14ac:dyDescent="0.2">
      <c r="A24" s="48">
        <f t="shared" si="0"/>
        <v>15</v>
      </c>
      <c r="B24" s="45" t="s">
        <v>37</v>
      </c>
      <c r="C24" s="20" t="s">
        <v>68</v>
      </c>
      <c r="D24" s="30" t="s">
        <v>133</v>
      </c>
      <c r="E24" s="51"/>
      <c r="F24" s="36"/>
      <c r="G24" s="52"/>
      <c r="H24" s="1"/>
      <c r="I24" s="1"/>
      <c r="J24" s="1"/>
      <c r="K24" s="5"/>
      <c r="L24" s="1"/>
      <c r="M24" s="19"/>
      <c r="N24" s="19"/>
    </row>
    <row r="25" spans="1:14" s="13" customFormat="1" ht="36" x14ac:dyDescent="0.2">
      <c r="A25" s="48">
        <f t="shared" si="0"/>
        <v>16</v>
      </c>
      <c r="B25" s="45" t="s">
        <v>37</v>
      </c>
      <c r="C25" s="20" t="s">
        <v>69</v>
      </c>
      <c r="D25" s="30" t="s">
        <v>134</v>
      </c>
      <c r="E25" s="51"/>
      <c r="F25" s="36"/>
      <c r="G25" s="52"/>
      <c r="H25" s="1"/>
      <c r="I25" s="1"/>
      <c r="J25" s="1"/>
      <c r="K25" s="5"/>
      <c r="L25" s="1"/>
      <c r="M25" s="19"/>
      <c r="N25" s="19"/>
    </row>
    <row r="26" spans="1:14" s="13" customFormat="1" ht="18" x14ac:dyDescent="0.2">
      <c r="A26" s="48">
        <f t="shared" si="0"/>
        <v>17</v>
      </c>
      <c r="B26" s="45" t="s">
        <v>37</v>
      </c>
      <c r="C26" s="17" t="s">
        <v>70</v>
      </c>
      <c r="D26" s="30" t="s">
        <v>134</v>
      </c>
      <c r="E26" s="51"/>
      <c r="F26" s="36"/>
      <c r="G26" s="52"/>
      <c r="H26" s="1"/>
      <c r="I26" s="1"/>
      <c r="J26" s="1"/>
      <c r="K26" s="5"/>
      <c r="L26" s="1"/>
      <c r="M26" s="19"/>
      <c r="N26" s="19"/>
    </row>
    <row r="27" spans="1:14" s="13" customFormat="1" ht="36" x14ac:dyDescent="0.2">
      <c r="A27" s="48">
        <f t="shared" si="0"/>
        <v>18</v>
      </c>
      <c r="B27" s="45" t="s">
        <v>37</v>
      </c>
      <c r="C27" s="17" t="s">
        <v>71</v>
      </c>
      <c r="D27" s="30" t="s">
        <v>133</v>
      </c>
      <c r="E27" s="51"/>
      <c r="F27" s="36"/>
      <c r="G27" s="52"/>
      <c r="H27" s="1"/>
      <c r="I27" s="1"/>
      <c r="J27" s="1"/>
      <c r="K27" s="5"/>
      <c r="L27" s="1"/>
      <c r="M27" s="19"/>
      <c r="N27" s="19"/>
    </row>
    <row r="28" spans="1:14" s="13" customFormat="1" ht="36" x14ac:dyDescent="0.2">
      <c r="A28" s="48">
        <f t="shared" si="0"/>
        <v>19</v>
      </c>
      <c r="B28" s="45" t="s">
        <v>128</v>
      </c>
      <c r="C28" s="17" t="s">
        <v>72</v>
      </c>
      <c r="D28" s="30" t="s">
        <v>133</v>
      </c>
      <c r="E28" s="51"/>
      <c r="F28" s="36"/>
      <c r="G28" s="52"/>
      <c r="H28" s="1"/>
      <c r="I28" s="1"/>
      <c r="J28" s="1"/>
      <c r="K28" s="5"/>
      <c r="L28" s="1"/>
      <c r="M28" s="19"/>
      <c r="N28" s="19"/>
    </row>
    <row r="29" spans="1:14" s="13" customFormat="1" ht="36" x14ac:dyDescent="0.2">
      <c r="A29" s="48">
        <f t="shared" si="0"/>
        <v>20</v>
      </c>
      <c r="B29" s="45" t="s">
        <v>128</v>
      </c>
      <c r="C29" s="20" t="s">
        <v>38</v>
      </c>
      <c r="D29" s="30" t="s">
        <v>133</v>
      </c>
      <c r="E29" s="51"/>
      <c r="F29" s="36"/>
      <c r="G29" s="52"/>
      <c r="H29" s="1"/>
      <c r="I29" s="1"/>
      <c r="J29" s="1"/>
      <c r="K29" s="5"/>
      <c r="L29" s="1"/>
      <c r="M29" s="19"/>
      <c r="N29" s="19"/>
    </row>
    <row r="30" spans="1:14" s="13" customFormat="1" ht="36" x14ac:dyDescent="0.2">
      <c r="A30" s="48">
        <f t="shared" si="0"/>
        <v>21</v>
      </c>
      <c r="B30" s="45" t="s">
        <v>128</v>
      </c>
      <c r="C30" s="20" t="s">
        <v>73</v>
      </c>
      <c r="D30" s="30" t="s">
        <v>133</v>
      </c>
      <c r="E30" s="51"/>
      <c r="F30" s="36"/>
      <c r="G30" s="52"/>
      <c r="H30" s="1"/>
      <c r="I30" s="1"/>
      <c r="J30" s="1"/>
      <c r="K30" s="5"/>
      <c r="L30" s="1"/>
      <c r="M30" s="19"/>
      <c r="N30" s="19"/>
    </row>
    <row r="31" spans="1:14" s="13" customFormat="1" ht="36" x14ac:dyDescent="0.2">
      <c r="A31" s="48">
        <f t="shared" si="0"/>
        <v>22</v>
      </c>
      <c r="B31" s="45" t="s">
        <v>128</v>
      </c>
      <c r="C31" s="20" t="s">
        <v>74</v>
      </c>
      <c r="D31" s="30" t="s">
        <v>133</v>
      </c>
      <c r="E31" s="51"/>
      <c r="F31" s="36"/>
      <c r="G31" s="52"/>
      <c r="H31" s="1"/>
      <c r="I31" s="1"/>
      <c r="J31" s="1"/>
      <c r="K31" s="5"/>
      <c r="L31" s="1"/>
      <c r="M31" s="19"/>
      <c r="N31" s="19"/>
    </row>
    <row r="32" spans="1:14" s="13" customFormat="1" ht="54" x14ac:dyDescent="0.2">
      <c r="A32" s="48">
        <f t="shared" si="0"/>
        <v>23</v>
      </c>
      <c r="B32" s="45" t="s">
        <v>39</v>
      </c>
      <c r="C32" s="17" t="s">
        <v>40</v>
      </c>
      <c r="D32" s="30" t="s">
        <v>133</v>
      </c>
      <c r="E32" s="51"/>
      <c r="F32" s="36"/>
      <c r="G32" s="52"/>
      <c r="H32" s="1"/>
      <c r="I32" s="1"/>
      <c r="J32" s="1"/>
      <c r="K32" s="5"/>
      <c r="L32" s="1"/>
      <c r="M32" s="19"/>
      <c r="N32" s="19"/>
    </row>
    <row r="33" spans="1:14" s="13" customFormat="1" ht="36" x14ac:dyDescent="0.2">
      <c r="A33" s="48">
        <f t="shared" si="0"/>
        <v>24</v>
      </c>
      <c r="B33" s="45" t="s">
        <v>39</v>
      </c>
      <c r="C33" s="17" t="s">
        <v>75</v>
      </c>
      <c r="D33" s="30" t="s">
        <v>133</v>
      </c>
      <c r="E33" s="51"/>
      <c r="F33" s="36"/>
      <c r="G33" s="52"/>
      <c r="H33" s="1"/>
      <c r="I33" s="1"/>
      <c r="J33" s="1"/>
      <c r="K33" s="5"/>
      <c r="L33" s="1"/>
      <c r="M33" s="19"/>
      <c r="N33" s="19"/>
    </row>
    <row r="34" spans="1:14" s="13" customFormat="1" ht="36" customHeight="1" x14ac:dyDescent="0.2">
      <c r="A34" s="48">
        <f t="shared" si="0"/>
        <v>25</v>
      </c>
      <c r="B34" s="45" t="s">
        <v>39</v>
      </c>
      <c r="C34" s="17" t="s">
        <v>76</v>
      </c>
      <c r="D34" s="30" t="s">
        <v>134</v>
      </c>
      <c r="E34" s="51"/>
      <c r="F34" s="36"/>
      <c r="G34" s="52"/>
      <c r="H34" s="1"/>
      <c r="I34" s="1"/>
      <c r="J34" s="1"/>
      <c r="K34" s="5"/>
      <c r="L34" s="1"/>
      <c r="M34" s="19"/>
      <c r="N34" s="19"/>
    </row>
    <row r="35" spans="1:14" s="13" customFormat="1" ht="36" customHeight="1" x14ac:dyDescent="0.2">
      <c r="A35" s="48">
        <f t="shared" si="0"/>
        <v>26</v>
      </c>
      <c r="B35" s="45" t="s">
        <v>39</v>
      </c>
      <c r="C35" s="17" t="s">
        <v>77</v>
      </c>
      <c r="D35" s="30" t="s">
        <v>133</v>
      </c>
      <c r="E35" s="51"/>
      <c r="F35" s="36"/>
      <c r="G35" s="52"/>
      <c r="H35" s="1"/>
      <c r="I35" s="1"/>
      <c r="J35" s="1"/>
      <c r="K35" s="5"/>
      <c r="L35" s="1"/>
      <c r="M35" s="19"/>
      <c r="N35" s="19"/>
    </row>
    <row r="36" spans="1:14" s="13" customFormat="1" ht="36" customHeight="1" x14ac:dyDescent="0.2">
      <c r="A36" s="48">
        <f t="shared" si="0"/>
        <v>27</v>
      </c>
      <c r="B36" s="45" t="s">
        <v>39</v>
      </c>
      <c r="C36" s="17" t="s">
        <v>78</v>
      </c>
      <c r="D36" s="30" t="s">
        <v>133</v>
      </c>
      <c r="E36" s="51"/>
      <c r="F36" s="36"/>
      <c r="G36" s="52"/>
      <c r="H36" s="1"/>
      <c r="I36" s="5"/>
      <c r="J36" s="1"/>
      <c r="K36" s="19"/>
      <c r="L36" s="19"/>
      <c r="M36" s="19"/>
      <c r="N36" s="19"/>
    </row>
    <row r="37" spans="1:14" s="13" customFormat="1" ht="36" customHeight="1" x14ac:dyDescent="0.2">
      <c r="A37" s="48">
        <f t="shared" si="0"/>
        <v>28</v>
      </c>
      <c r="B37" s="45" t="s">
        <v>39</v>
      </c>
      <c r="C37" s="17" t="s">
        <v>79</v>
      </c>
      <c r="D37" s="30" t="s">
        <v>133</v>
      </c>
      <c r="E37" s="51"/>
      <c r="F37" s="36"/>
      <c r="G37" s="52"/>
      <c r="H37" s="1"/>
      <c r="I37" s="5"/>
      <c r="J37" s="1"/>
      <c r="K37" s="19"/>
      <c r="L37" s="19"/>
      <c r="M37" s="19"/>
      <c r="N37" s="19"/>
    </row>
    <row r="38" spans="1:14" s="13" customFormat="1" ht="36" customHeight="1" x14ac:dyDescent="0.2">
      <c r="A38" s="48">
        <f t="shared" si="0"/>
        <v>29</v>
      </c>
      <c r="B38" s="45" t="s">
        <v>39</v>
      </c>
      <c r="C38" s="17" t="s">
        <v>80</v>
      </c>
      <c r="D38" s="30" t="s">
        <v>134</v>
      </c>
      <c r="E38" s="51"/>
      <c r="F38" s="36"/>
      <c r="G38" s="52"/>
      <c r="H38" s="1"/>
      <c r="I38" s="5"/>
      <c r="J38" s="1"/>
      <c r="K38" s="19"/>
      <c r="L38" s="19"/>
      <c r="M38" s="19"/>
      <c r="N38" s="19"/>
    </row>
    <row r="39" spans="1:14" s="13" customFormat="1" ht="36" customHeight="1" x14ac:dyDescent="0.2">
      <c r="A39" s="48">
        <f t="shared" si="0"/>
        <v>30</v>
      </c>
      <c r="B39" s="45" t="s">
        <v>39</v>
      </c>
      <c r="C39" s="17" t="s">
        <v>81</v>
      </c>
      <c r="D39" s="30" t="s">
        <v>134</v>
      </c>
      <c r="E39" s="51"/>
      <c r="F39" s="36"/>
      <c r="G39" s="52"/>
      <c r="H39" s="1"/>
      <c r="I39" s="1"/>
      <c r="J39" s="1"/>
      <c r="K39" s="5"/>
      <c r="L39" s="1"/>
      <c r="M39" s="19"/>
      <c r="N39" s="19"/>
    </row>
    <row r="40" spans="1:14" s="13" customFormat="1" ht="54" x14ac:dyDescent="0.2">
      <c r="A40" s="48">
        <f t="shared" si="0"/>
        <v>31</v>
      </c>
      <c r="B40" s="45" t="s">
        <v>39</v>
      </c>
      <c r="C40" s="17" t="s">
        <v>41</v>
      </c>
      <c r="D40" s="30" t="s">
        <v>133</v>
      </c>
      <c r="E40" s="51"/>
      <c r="F40" s="36"/>
      <c r="G40" s="52"/>
      <c r="H40" s="1"/>
      <c r="I40" s="1"/>
      <c r="J40" s="1"/>
      <c r="K40" s="5"/>
      <c r="L40" s="1"/>
      <c r="M40" s="19"/>
      <c r="N40" s="19"/>
    </row>
    <row r="41" spans="1:14" s="13" customFormat="1" ht="54" x14ac:dyDescent="0.2">
      <c r="A41" s="48">
        <f t="shared" si="0"/>
        <v>32</v>
      </c>
      <c r="B41" s="45" t="s">
        <v>39</v>
      </c>
      <c r="C41" s="17" t="s">
        <v>82</v>
      </c>
      <c r="D41" s="30" t="s">
        <v>133</v>
      </c>
      <c r="E41" s="51"/>
      <c r="F41" s="36"/>
      <c r="G41" s="52"/>
      <c r="H41" s="1"/>
      <c r="I41" s="1"/>
      <c r="J41" s="1"/>
      <c r="K41" s="5"/>
      <c r="L41" s="1"/>
      <c r="M41" s="19"/>
      <c r="N41" s="19"/>
    </row>
    <row r="42" spans="1:14" s="13" customFormat="1" ht="36" x14ac:dyDescent="0.2">
      <c r="A42" s="48">
        <f t="shared" si="0"/>
        <v>33</v>
      </c>
      <c r="B42" s="45" t="s">
        <v>129</v>
      </c>
      <c r="C42" s="21" t="s">
        <v>83</v>
      </c>
      <c r="D42" s="30" t="s">
        <v>134</v>
      </c>
      <c r="E42" s="51"/>
      <c r="F42" s="36"/>
      <c r="G42" s="52"/>
      <c r="H42" s="1"/>
      <c r="I42" s="1"/>
      <c r="J42" s="1"/>
      <c r="K42" s="5"/>
      <c r="L42" s="1"/>
      <c r="M42" s="19"/>
      <c r="N42" s="19"/>
    </row>
    <row r="43" spans="1:14" s="13" customFormat="1" ht="36" x14ac:dyDescent="0.2">
      <c r="A43" s="48">
        <f t="shared" si="0"/>
        <v>34</v>
      </c>
      <c r="B43" s="45" t="s">
        <v>129</v>
      </c>
      <c r="C43" s="22" t="s">
        <v>84</v>
      </c>
      <c r="D43" s="30" t="s">
        <v>134</v>
      </c>
      <c r="E43" s="51"/>
      <c r="F43" s="36"/>
      <c r="G43" s="52"/>
      <c r="H43" s="1"/>
      <c r="I43" s="1"/>
      <c r="J43" s="1"/>
      <c r="K43" s="5"/>
      <c r="L43" s="1"/>
      <c r="M43" s="19"/>
      <c r="N43" s="19"/>
    </row>
    <row r="44" spans="1:14" s="13" customFormat="1" ht="36" x14ac:dyDescent="0.2">
      <c r="A44" s="48">
        <f t="shared" si="0"/>
        <v>35</v>
      </c>
      <c r="B44" s="45" t="s">
        <v>129</v>
      </c>
      <c r="C44" s="22" t="s">
        <v>85</v>
      </c>
      <c r="D44" s="30" t="s">
        <v>133</v>
      </c>
      <c r="E44" s="51"/>
      <c r="F44" s="36"/>
      <c r="G44" s="52"/>
      <c r="H44" s="1"/>
      <c r="I44" s="1"/>
      <c r="J44" s="1"/>
      <c r="K44" s="5"/>
      <c r="L44" s="1"/>
      <c r="M44" s="19"/>
      <c r="N44" s="19"/>
    </row>
    <row r="45" spans="1:14" s="13" customFormat="1" ht="36" x14ac:dyDescent="0.2">
      <c r="A45" s="48">
        <f t="shared" si="0"/>
        <v>36</v>
      </c>
      <c r="B45" s="45" t="s">
        <v>129</v>
      </c>
      <c r="C45" s="22" t="s">
        <v>86</v>
      </c>
      <c r="D45" s="30" t="s">
        <v>133</v>
      </c>
      <c r="E45" s="51"/>
      <c r="F45" s="36"/>
      <c r="G45" s="52"/>
      <c r="H45" s="1"/>
      <c r="I45" s="1"/>
      <c r="J45" s="1"/>
      <c r="K45" s="5"/>
      <c r="L45" s="1"/>
      <c r="M45" s="19"/>
      <c r="N45" s="19"/>
    </row>
    <row r="46" spans="1:14" s="13" customFormat="1" ht="36" x14ac:dyDescent="0.2">
      <c r="A46" s="48">
        <f t="shared" si="0"/>
        <v>37</v>
      </c>
      <c r="B46" s="45" t="s">
        <v>129</v>
      </c>
      <c r="C46" s="22" t="s">
        <v>87</v>
      </c>
      <c r="D46" s="30" t="s">
        <v>133</v>
      </c>
      <c r="E46" s="51"/>
      <c r="F46" s="36"/>
      <c r="G46" s="52"/>
      <c r="H46" s="19"/>
      <c r="I46" s="19"/>
      <c r="J46" s="19"/>
      <c r="K46" s="19"/>
      <c r="L46" s="19"/>
      <c r="M46" s="19"/>
      <c r="N46" s="19"/>
    </row>
    <row r="47" spans="1:14" s="13" customFormat="1" ht="36" x14ac:dyDescent="0.2">
      <c r="A47" s="48">
        <f t="shared" si="0"/>
        <v>38</v>
      </c>
      <c r="B47" s="45" t="s">
        <v>129</v>
      </c>
      <c r="C47" s="22" t="s">
        <v>88</v>
      </c>
      <c r="D47" s="30" t="s">
        <v>133</v>
      </c>
      <c r="E47" s="51"/>
      <c r="F47" s="36"/>
      <c r="G47" s="52"/>
      <c r="H47" s="19"/>
      <c r="I47" s="19"/>
      <c r="J47" s="19"/>
      <c r="K47" s="19"/>
      <c r="L47" s="19"/>
      <c r="M47" s="19"/>
      <c r="N47" s="19"/>
    </row>
    <row r="48" spans="1:14" s="13" customFormat="1" ht="18" x14ac:dyDescent="0.2">
      <c r="A48" s="48">
        <f t="shared" si="0"/>
        <v>39</v>
      </c>
      <c r="B48" s="45" t="s">
        <v>129</v>
      </c>
      <c r="C48" s="22" t="s">
        <v>89</v>
      </c>
      <c r="D48" s="30" t="s">
        <v>133</v>
      </c>
      <c r="E48" s="51"/>
      <c r="F48" s="36"/>
      <c r="G48" s="52"/>
      <c r="H48" s="19"/>
      <c r="I48" s="19"/>
      <c r="J48" s="19"/>
      <c r="K48" s="19"/>
      <c r="L48" s="19"/>
      <c r="M48" s="19"/>
      <c r="N48" s="19"/>
    </row>
    <row r="49" spans="1:14" s="13" customFormat="1" ht="36" x14ac:dyDescent="0.2">
      <c r="A49" s="48">
        <f t="shared" si="0"/>
        <v>40</v>
      </c>
      <c r="B49" s="46" t="s">
        <v>42</v>
      </c>
      <c r="C49" s="22" t="s">
        <v>90</v>
      </c>
      <c r="D49" s="30" t="s">
        <v>133</v>
      </c>
      <c r="E49" s="51"/>
      <c r="F49" s="36"/>
      <c r="G49" s="52"/>
      <c r="H49" s="19"/>
      <c r="I49" s="19"/>
      <c r="J49" s="19"/>
      <c r="K49" s="19"/>
      <c r="L49" s="19"/>
      <c r="M49" s="19"/>
      <c r="N49" s="19"/>
    </row>
    <row r="50" spans="1:14" s="13" customFormat="1" ht="36" x14ac:dyDescent="0.2">
      <c r="A50" s="48">
        <f t="shared" si="0"/>
        <v>41</v>
      </c>
      <c r="B50" s="46" t="s">
        <v>43</v>
      </c>
      <c r="C50" s="22" t="s">
        <v>91</v>
      </c>
      <c r="D50" s="30" t="s">
        <v>133</v>
      </c>
      <c r="E50" s="51"/>
      <c r="F50" s="36"/>
      <c r="G50" s="52"/>
      <c r="H50" s="19"/>
      <c r="I50" s="19"/>
      <c r="J50" s="19"/>
      <c r="K50" s="19"/>
      <c r="L50" s="19"/>
      <c r="M50" s="19"/>
      <c r="N50" s="19"/>
    </row>
    <row r="51" spans="1:14" s="13" customFormat="1" ht="54" x14ac:dyDescent="0.2">
      <c r="A51" s="48">
        <f t="shared" si="0"/>
        <v>42</v>
      </c>
      <c r="B51" s="45" t="s">
        <v>43</v>
      </c>
      <c r="C51" s="21" t="s">
        <v>92</v>
      </c>
      <c r="D51" s="30" t="s">
        <v>133</v>
      </c>
      <c r="E51" s="51"/>
      <c r="F51" s="36"/>
      <c r="G51" s="52"/>
      <c r="H51" s="1"/>
      <c r="I51" s="1"/>
      <c r="J51" s="1"/>
      <c r="K51" s="5"/>
      <c r="L51" s="1"/>
      <c r="M51" s="19"/>
      <c r="N51" s="19"/>
    </row>
    <row r="52" spans="1:14" s="13" customFormat="1" ht="18" x14ac:dyDescent="0.2">
      <c r="A52" s="48">
        <f t="shared" si="0"/>
        <v>43</v>
      </c>
      <c r="B52" s="45" t="s">
        <v>43</v>
      </c>
      <c r="C52" s="15" t="s">
        <v>93</v>
      </c>
      <c r="D52" s="30" t="s">
        <v>133</v>
      </c>
      <c r="E52" s="51"/>
      <c r="F52" s="36"/>
      <c r="G52" s="52"/>
      <c r="H52" s="1"/>
      <c r="I52" s="1"/>
      <c r="J52" s="1"/>
      <c r="K52" s="5"/>
      <c r="L52" s="1"/>
      <c r="M52" s="19"/>
      <c r="N52" s="19"/>
    </row>
    <row r="53" spans="1:14" s="13" customFormat="1" ht="54" x14ac:dyDescent="0.2">
      <c r="A53" s="48">
        <f t="shared" si="0"/>
        <v>44</v>
      </c>
      <c r="B53" s="45" t="s">
        <v>43</v>
      </c>
      <c r="C53" s="15" t="s">
        <v>94</v>
      </c>
      <c r="D53" s="30" t="s">
        <v>134</v>
      </c>
      <c r="E53" s="51"/>
      <c r="F53" s="36"/>
      <c r="G53" s="52"/>
      <c r="H53" s="1"/>
      <c r="I53" s="1"/>
      <c r="J53" s="1"/>
      <c r="K53" s="5"/>
      <c r="L53" s="1"/>
      <c r="M53" s="19"/>
      <c r="N53" s="19"/>
    </row>
    <row r="54" spans="1:14" s="13" customFormat="1" ht="36" x14ac:dyDescent="0.2">
      <c r="A54" s="48">
        <f t="shared" si="0"/>
        <v>45</v>
      </c>
      <c r="B54" s="45" t="s">
        <v>43</v>
      </c>
      <c r="C54" s="15" t="s">
        <v>95</v>
      </c>
      <c r="D54" s="30" t="s">
        <v>133</v>
      </c>
      <c r="E54" s="51"/>
      <c r="F54" s="36"/>
      <c r="G54" s="52"/>
      <c r="H54" s="1"/>
      <c r="I54" s="1"/>
      <c r="J54" s="1"/>
      <c r="K54" s="5"/>
      <c r="L54" s="1"/>
      <c r="M54" s="19"/>
      <c r="N54" s="19"/>
    </row>
    <row r="55" spans="1:14" s="13" customFormat="1" ht="18" x14ac:dyDescent="0.2">
      <c r="A55" s="48">
        <f t="shared" si="0"/>
        <v>46</v>
      </c>
      <c r="B55" s="45" t="s">
        <v>43</v>
      </c>
      <c r="C55" s="20" t="s">
        <v>96</v>
      </c>
      <c r="D55" s="30" t="s">
        <v>133</v>
      </c>
      <c r="E55" s="51"/>
      <c r="F55" s="36"/>
      <c r="G55" s="52"/>
      <c r="H55" s="1"/>
      <c r="I55" s="1"/>
      <c r="J55" s="1"/>
      <c r="K55" s="5"/>
      <c r="L55" s="1"/>
      <c r="M55" s="19"/>
      <c r="N55" s="19"/>
    </row>
    <row r="56" spans="1:14" s="13" customFormat="1" ht="18" x14ac:dyDescent="0.2">
      <c r="A56" s="48">
        <f t="shared" si="0"/>
        <v>47</v>
      </c>
      <c r="B56" s="45" t="s">
        <v>43</v>
      </c>
      <c r="C56" s="17" t="s">
        <v>97</v>
      </c>
      <c r="D56" s="30" t="s">
        <v>133</v>
      </c>
      <c r="E56" s="51"/>
      <c r="F56" s="36"/>
      <c r="G56" s="52"/>
      <c r="H56" s="1"/>
      <c r="I56" s="1"/>
      <c r="J56" s="1"/>
      <c r="K56" s="5"/>
      <c r="L56" s="1"/>
      <c r="M56" s="19"/>
      <c r="N56" s="19"/>
    </row>
    <row r="57" spans="1:14" s="13" customFormat="1" ht="18" x14ac:dyDescent="0.2">
      <c r="A57" s="48">
        <f t="shared" si="0"/>
        <v>48</v>
      </c>
      <c r="B57" s="45" t="s">
        <v>98</v>
      </c>
      <c r="C57" s="20" t="s">
        <v>99</v>
      </c>
      <c r="D57" s="30" t="s">
        <v>133</v>
      </c>
      <c r="E57" s="51"/>
      <c r="F57" s="36"/>
      <c r="G57" s="52"/>
      <c r="H57" s="1"/>
      <c r="I57" s="1"/>
      <c r="J57" s="1"/>
      <c r="K57" s="5"/>
      <c r="L57" s="1"/>
      <c r="M57" s="19"/>
      <c r="N57" s="19"/>
    </row>
    <row r="58" spans="1:14" s="13" customFormat="1" ht="18" x14ac:dyDescent="0.2">
      <c r="A58" s="48">
        <f t="shared" si="0"/>
        <v>49</v>
      </c>
      <c r="B58" s="45" t="s">
        <v>98</v>
      </c>
      <c r="C58" s="17" t="s">
        <v>100</v>
      </c>
      <c r="D58" s="30" t="s">
        <v>133</v>
      </c>
      <c r="E58" s="51"/>
      <c r="F58" s="36"/>
      <c r="G58" s="52"/>
      <c r="H58" s="1"/>
      <c r="I58" s="1"/>
      <c r="J58" s="1"/>
      <c r="K58" s="5"/>
      <c r="L58" s="1"/>
      <c r="M58" s="19"/>
      <c r="N58" s="19"/>
    </row>
    <row r="59" spans="1:14" s="13" customFormat="1" ht="18" x14ac:dyDescent="0.2">
      <c r="A59" s="48">
        <f t="shared" si="0"/>
        <v>50</v>
      </c>
      <c r="B59" s="45" t="s">
        <v>98</v>
      </c>
      <c r="C59" s="17" t="s">
        <v>101</v>
      </c>
      <c r="D59" s="30" t="s">
        <v>133</v>
      </c>
      <c r="E59" s="51"/>
      <c r="F59" s="36"/>
      <c r="G59" s="52"/>
      <c r="H59" s="1"/>
      <c r="I59" s="1"/>
      <c r="J59" s="1"/>
      <c r="K59" s="5"/>
      <c r="L59" s="1"/>
      <c r="M59" s="19"/>
      <c r="N59" s="19"/>
    </row>
    <row r="60" spans="1:14" s="13" customFormat="1" ht="36" x14ac:dyDescent="0.2">
      <c r="A60" s="48">
        <f t="shared" si="0"/>
        <v>51</v>
      </c>
      <c r="B60" s="46" t="s">
        <v>98</v>
      </c>
      <c r="C60" s="17" t="s">
        <v>102</v>
      </c>
      <c r="D60" s="30" t="s">
        <v>133</v>
      </c>
      <c r="E60" s="51"/>
      <c r="F60" s="36"/>
      <c r="G60" s="52"/>
      <c r="H60" s="1"/>
      <c r="I60" s="1"/>
      <c r="J60" s="1"/>
      <c r="K60" s="5"/>
      <c r="L60" s="1"/>
      <c r="M60" s="19"/>
      <c r="N60" s="19"/>
    </row>
    <row r="61" spans="1:14" s="13" customFormat="1" ht="54" x14ac:dyDescent="0.2">
      <c r="A61" s="48">
        <f t="shared" si="0"/>
        <v>52</v>
      </c>
      <c r="B61" s="45" t="s">
        <v>103</v>
      </c>
      <c r="C61" s="21" t="s">
        <v>104</v>
      </c>
      <c r="D61" s="30" t="s">
        <v>133</v>
      </c>
      <c r="E61" s="51"/>
      <c r="F61" s="36"/>
      <c r="G61" s="52"/>
      <c r="H61" s="1"/>
      <c r="I61" s="1"/>
      <c r="J61" s="1"/>
      <c r="K61" s="5"/>
      <c r="L61" s="1"/>
      <c r="M61" s="19"/>
      <c r="N61" s="19"/>
    </row>
    <row r="62" spans="1:14" s="13" customFormat="1" ht="36" x14ac:dyDescent="0.2">
      <c r="A62" s="48">
        <f t="shared" si="0"/>
        <v>53</v>
      </c>
      <c r="B62" s="45" t="s">
        <v>130</v>
      </c>
      <c r="C62" s="17" t="s">
        <v>105</v>
      </c>
      <c r="D62" s="30" t="s">
        <v>133</v>
      </c>
      <c r="E62" s="51"/>
      <c r="F62" s="36"/>
      <c r="G62" s="52"/>
      <c r="H62" s="1"/>
      <c r="I62" s="1"/>
      <c r="J62" s="1"/>
      <c r="K62" s="5"/>
      <c r="L62" s="1"/>
      <c r="M62" s="19"/>
      <c r="N62" s="19"/>
    </row>
    <row r="63" spans="1:14" s="13" customFormat="1" ht="54" x14ac:dyDescent="0.2">
      <c r="A63" s="48">
        <f t="shared" si="0"/>
        <v>54</v>
      </c>
      <c r="B63" s="45" t="s">
        <v>130</v>
      </c>
      <c r="C63" s="20" t="s">
        <v>106</v>
      </c>
      <c r="D63" s="30" t="s">
        <v>133</v>
      </c>
      <c r="E63" s="51"/>
      <c r="F63" s="36"/>
      <c r="G63" s="52"/>
      <c r="H63" s="1"/>
      <c r="I63" s="1"/>
      <c r="J63" s="1"/>
      <c r="K63" s="5"/>
      <c r="L63" s="1"/>
      <c r="M63" s="19"/>
      <c r="N63" s="19"/>
    </row>
    <row r="64" spans="1:14" s="13" customFormat="1" ht="18" x14ac:dyDescent="0.2">
      <c r="A64" s="48">
        <f t="shared" si="0"/>
        <v>55</v>
      </c>
      <c r="B64" s="45" t="s">
        <v>130</v>
      </c>
      <c r="C64" s="20" t="s">
        <v>107</v>
      </c>
      <c r="D64" s="30" t="s">
        <v>133</v>
      </c>
      <c r="E64" s="51"/>
      <c r="F64" s="36"/>
      <c r="G64" s="52"/>
      <c r="H64" s="1"/>
      <c r="I64" s="1"/>
      <c r="J64" s="1"/>
      <c r="K64" s="5"/>
      <c r="L64" s="1"/>
      <c r="M64" s="19"/>
      <c r="N64" s="19"/>
    </row>
    <row r="65" spans="1:14" s="13" customFormat="1" ht="36" x14ac:dyDescent="0.2">
      <c r="A65" s="48">
        <f t="shared" si="0"/>
        <v>56</v>
      </c>
      <c r="B65" s="45" t="s">
        <v>130</v>
      </c>
      <c r="C65" s="20" t="s">
        <v>108</v>
      </c>
      <c r="D65" s="30" t="s">
        <v>133</v>
      </c>
      <c r="E65" s="51"/>
      <c r="F65" s="36"/>
      <c r="G65" s="52"/>
      <c r="H65" s="1"/>
      <c r="I65" s="1"/>
      <c r="J65" s="1"/>
      <c r="K65" s="5"/>
      <c r="L65" s="1"/>
      <c r="M65" s="19"/>
      <c r="N65" s="19"/>
    </row>
    <row r="66" spans="1:14" s="13" customFormat="1" ht="36" x14ac:dyDescent="0.2">
      <c r="A66" s="48">
        <f t="shared" si="0"/>
        <v>57</v>
      </c>
      <c r="B66" s="45" t="s">
        <v>130</v>
      </c>
      <c r="C66" s="22" t="s">
        <v>109</v>
      </c>
      <c r="D66" s="30" t="s">
        <v>133</v>
      </c>
      <c r="E66" s="51"/>
      <c r="F66" s="36"/>
      <c r="G66" s="52"/>
      <c r="H66" s="1"/>
      <c r="I66" s="1"/>
      <c r="J66" s="1"/>
      <c r="K66" s="5"/>
      <c r="L66" s="1"/>
      <c r="M66" s="19"/>
      <c r="N66" s="19"/>
    </row>
    <row r="67" spans="1:14" s="13" customFormat="1" ht="18" x14ac:dyDescent="0.2">
      <c r="A67" s="48">
        <f t="shared" si="0"/>
        <v>58</v>
      </c>
      <c r="B67" s="45" t="s">
        <v>130</v>
      </c>
      <c r="C67" s="22" t="s">
        <v>110</v>
      </c>
      <c r="D67" s="30" t="s">
        <v>133</v>
      </c>
      <c r="E67" s="51"/>
      <c r="F67" s="36"/>
      <c r="G67" s="52"/>
      <c r="H67" s="1"/>
      <c r="I67" s="1"/>
      <c r="J67" s="1"/>
      <c r="K67" s="5"/>
      <c r="L67" s="1"/>
      <c r="M67" s="19"/>
      <c r="N67" s="19"/>
    </row>
    <row r="68" spans="1:14" s="13" customFormat="1" ht="36" x14ac:dyDescent="0.2">
      <c r="A68" s="48">
        <f t="shared" si="0"/>
        <v>59</v>
      </c>
      <c r="B68" s="45" t="s">
        <v>130</v>
      </c>
      <c r="C68" s="22" t="s">
        <v>111</v>
      </c>
      <c r="D68" s="30" t="s">
        <v>133</v>
      </c>
      <c r="E68" s="51"/>
      <c r="F68" s="36"/>
      <c r="G68" s="52"/>
      <c r="H68" s="1"/>
      <c r="I68" s="1"/>
      <c r="J68" s="1"/>
      <c r="K68" s="5"/>
      <c r="L68" s="1"/>
      <c r="M68" s="19"/>
      <c r="N68" s="19"/>
    </row>
    <row r="69" spans="1:14" s="13" customFormat="1" ht="36" x14ac:dyDescent="0.2">
      <c r="A69" s="48">
        <f t="shared" si="0"/>
        <v>60</v>
      </c>
      <c r="B69" s="46" t="s">
        <v>44</v>
      </c>
      <c r="C69" s="22" t="s">
        <v>112</v>
      </c>
      <c r="D69" s="30" t="s">
        <v>133</v>
      </c>
      <c r="E69" s="51"/>
      <c r="F69" s="36"/>
      <c r="G69" s="52"/>
      <c r="H69" s="1"/>
      <c r="I69" s="1"/>
      <c r="J69" s="1"/>
      <c r="K69" s="5"/>
      <c r="L69" s="1"/>
      <c r="M69" s="19"/>
      <c r="N69" s="19"/>
    </row>
    <row r="70" spans="1:14" s="13" customFormat="1" ht="36" x14ac:dyDescent="0.2">
      <c r="A70" s="48">
        <f t="shared" si="0"/>
        <v>61</v>
      </c>
      <c r="B70" s="46" t="s">
        <v>44</v>
      </c>
      <c r="C70" s="22" t="s">
        <v>113</v>
      </c>
      <c r="D70" s="30" t="s">
        <v>133</v>
      </c>
      <c r="E70" s="51"/>
      <c r="F70" s="36"/>
      <c r="G70" s="52"/>
      <c r="H70" s="1"/>
      <c r="I70" s="1"/>
      <c r="J70" s="1"/>
      <c r="K70" s="5"/>
      <c r="L70" s="1"/>
      <c r="M70" s="19"/>
      <c r="N70" s="19"/>
    </row>
    <row r="71" spans="1:14" s="13" customFormat="1" ht="36" x14ac:dyDescent="0.2">
      <c r="A71" s="48">
        <f t="shared" si="0"/>
        <v>62</v>
      </c>
      <c r="B71" s="45" t="s">
        <v>44</v>
      </c>
      <c r="C71" s="21" t="s">
        <v>114</v>
      </c>
      <c r="D71" s="30" t="s">
        <v>133</v>
      </c>
      <c r="E71" s="51"/>
      <c r="F71" s="36"/>
      <c r="G71" s="52"/>
      <c r="H71" s="1"/>
      <c r="I71" s="1"/>
      <c r="J71" s="1"/>
      <c r="K71" s="5"/>
      <c r="L71" s="1"/>
      <c r="M71" s="19"/>
      <c r="N71" s="19"/>
    </row>
    <row r="72" spans="1:14" s="13" customFormat="1" ht="36" x14ac:dyDescent="0.2">
      <c r="A72" s="48">
        <f t="shared" si="0"/>
        <v>63</v>
      </c>
      <c r="B72" s="45" t="s">
        <v>45</v>
      </c>
      <c r="C72" s="24" t="s">
        <v>115</v>
      </c>
      <c r="D72" s="30" t="s">
        <v>133</v>
      </c>
      <c r="E72" s="51"/>
      <c r="F72" s="36"/>
      <c r="G72" s="52"/>
      <c r="H72" s="1"/>
      <c r="I72" s="1"/>
      <c r="J72" s="1"/>
      <c r="K72" s="5"/>
      <c r="L72" s="1"/>
      <c r="M72" s="19"/>
      <c r="N72" s="19"/>
    </row>
    <row r="73" spans="1:14" s="13" customFormat="1" ht="18" x14ac:dyDescent="0.2">
      <c r="A73" s="48">
        <f t="shared" si="0"/>
        <v>64</v>
      </c>
      <c r="B73" s="45" t="s">
        <v>45</v>
      </c>
      <c r="C73" s="20" t="s">
        <v>116</v>
      </c>
      <c r="D73" s="30" t="s">
        <v>133</v>
      </c>
      <c r="E73" s="51"/>
      <c r="F73" s="36"/>
      <c r="G73" s="52"/>
      <c r="H73" s="1"/>
      <c r="I73" s="1"/>
      <c r="J73" s="1"/>
      <c r="K73" s="5"/>
      <c r="L73" s="1"/>
      <c r="M73" s="19"/>
      <c r="N73" s="19"/>
    </row>
    <row r="74" spans="1:14" s="13" customFormat="1" ht="36" x14ac:dyDescent="0.2">
      <c r="A74" s="48">
        <f t="shared" si="0"/>
        <v>65</v>
      </c>
      <c r="B74" s="45" t="s">
        <v>46</v>
      </c>
      <c r="C74" s="25" t="s">
        <v>117</v>
      </c>
      <c r="D74" s="30" t="s">
        <v>133</v>
      </c>
      <c r="E74" s="51"/>
      <c r="F74" s="36"/>
      <c r="G74" s="52"/>
      <c r="H74" s="1"/>
      <c r="I74" s="1"/>
      <c r="J74" s="1"/>
      <c r="K74" s="5"/>
      <c r="L74" s="1"/>
      <c r="M74" s="19"/>
      <c r="N74" s="19"/>
    </row>
    <row r="75" spans="1:14" s="13" customFormat="1" ht="18" x14ac:dyDescent="0.2">
      <c r="A75" s="48">
        <f t="shared" ref="A75:A87" si="1">ROW()-9</f>
        <v>66</v>
      </c>
      <c r="B75" s="45" t="s">
        <v>46</v>
      </c>
      <c r="C75" s="15" t="s">
        <v>118</v>
      </c>
      <c r="D75" s="30" t="s">
        <v>133</v>
      </c>
      <c r="E75" s="51"/>
      <c r="F75" s="36"/>
      <c r="G75" s="52"/>
      <c r="H75" s="1"/>
      <c r="I75" s="1"/>
      <c r="J75" s="1"/>
      <c r="K75" s="5"/>
      <c r="L75" s="1"/>
      <c r="M75" s="19"/>
      <c r="N75" s="19"/>
    </row>
    <row r="76" spans="1:14" s="13" customFormat="1" ht="18" x14ac:dyDescent="0.2">
      <c r="A76" s="48">
        <f t="shared" si="1"/>
        <v>67</v>
      </c>
      <c r="B76" s="45" t="s">
        <v>47</v>
      </c>
      <c r="C76" s="21" t="s">
        <v>119</v>
      </c>
      <c r="D76" s="30" t="s">
        <v>133</v>
      </c>
      <c r="E76" s="51"/>
      <c r="F76" s="36"/>
      <c r="G76" s="52"/>
      <c r="H76" s="1"/>
      <c r="I76" s="1"/>
      <c r="J76" s="1"/>
      <c r="K76" s="5"/>
      <c r="L76" s="1"/>
      <c r="M76" s="19"/>
      <c r="N76" s="19"/>
    </row>
    <row r="77" spans="1:14" s="13" customFormat="1" ht="18" x14ac:dyDescent="0.2">
      <c r="A77" s="48">
        <f t="shared" si="1"/>
        <v>68</v>
      </c>
      <c r="B77" s="45" t="s">
        <v>47</v>
      </c>
      <c r="C77" s="15" t="s">
        <v>120</v>
      </c>
      <c r="D77" s="30" t="s">
        <v>133</v>
      </c>
      <c r="E77" s="51"/>
      <c r="F77" s="36"/>
      <c r="G77" s="52"/>
      <c r="H77" s="1"/>
      <c r="I77" s="1"/>
      <c r="J77" s="1"/>
      <c r="K77" s="5"/>
      <c r="L77" s="1"/>
      <c r="M77" s="19"/>
      <c r="N77" s="19"/>
    </row>
    <row r="78" spans="1:14" s="13" customFormat="1" ht="36" x14ac:dyDescent="0.2">
      <c r="A78" s="48">
        <f t="shared" si="1"/>
        <v>69</v>
      </c>
      <c r="B78" s="45" t="s">
        <v>47</v>
      </c>
      <c r="C78" s="15" t="s">
        <v>48</v>
      </c>
      <c r="D78" s="30" t="s">
        <v>134</v>
      </c>
      <c r="E78" s="51"/>
      <c r="F78" s="36"/>
      <c r="G78" s="52"/>
      <c r="H78" s="1"/>
      <c r="I78" s="1"/>
      <c r="J78" s="1"/>
      <c r="K78" s="5"/>
      <c r="L78" s="1"/>
      <c r="M78" s="19"/>
      <c r="N78" s="19"/>
    </row>
    <row r="79" spans="1:14" s="13" customFormat="1" ht="18" x14ac:dyDescent="0.2">
      <c r="A79" s="48">
        <f t="shared" si="1"/>
        <v>70</v>
      </c>
      <c r="B79" s="45" t="s">
        <v>47</v>
      </c>
      <c r="C79" s="21" t="s">
        <v>121</v>
      </c>
      <c r="D79" s="30" t="s">
        <v>133</v>
      </c>
      <c r="E79" s="51"/>
      <c r="F79" s="36"/>
      <c r="G79" s="52"/>
      <c r="H79" s="1"/>
      <c r="I79" s="1"/>
      <c r="J79" s="1"/>
      <c r="K79" s="5"/>
      <c r="L79" s="1"/>
      <c r="M79" s="19"/>
      <c r="N79" s="19"/>
    </row>
    <row r="80" spans="1:14" s="13" customFormat="1" ht="36" x14ac:dyDescent="0.2">
      <c r="A80" s="48">
        <f t="shared" si="1"/>
        <v>71</v>
      </c>
      <c r="B80" s="45" t="s">
        <v>49</v>
      </c>
      <c r="C80" s="15" t="s">
        <v>122</v>
      </c>
      <c r="D80" s="30" t="s">
        <v>133</v>
      </c>
      <c r="E80" s="51"/>
      <c r="F80" s="36"/>
      <c r="G80" s="52"/>
      <c r="H80" s="1"/>
      <c r="I80" s="1"/>
      <c r="J80" s="1"/>
      <c r="K80" s="5"/>
      <c r="L80" s="1"/>
      <c r="M80" s="19"/>
      <c r="N80" s="19"/>
    </row>
    <row r="81" spans="1:16" s="13" customFormat="1" ht="18" x14ac:dyDescent="0.2">
      <c r="A81" s="48">
        <f t="shared" si="1"/>
        <v>72</v>
      </c>
      <c r="B81" s="45" t="s">
        <v>49</v>
      </c>
      <c r="C81" s="15" t="s">
        <v>50</v>
      </c>
      <c r="D81" s="30" t="s">
        <v>133</v>
      </c>
      <c r="E81" s="51"/>
      <c r="F81" s="36"/>
      <c r="G81" s="52"/>
      <c r="H81" s="1"/>
      <c r="I81" s="1"/>
      <c r="J81" s="1"/>
      <c r="K81" s="5"/>
      <c r="L81" s="1"/>
      <c r="M81" s="19"/>
      <c r="N81" s="19"/>
    </row>
    <row r="82" spans="1:16" s="13" customFormat="1" ht="18" x14ac:dyDescent="0.2">
      <c r="A82" s="48">
        <f t="shared" si="1"/>
        <v>73</v>
      </c>
      <c r="B82" s="45" t="s">
        <v>49</v>
      </c>
      <c r="C82" s="15" t="s">
        <v>51</v>
      </c>
      <c r="D82" s="30" t="s">
        <v>133</v>
      </c>
      <c r="E82" s="51"/>
      <c r="F82" s="36"/>
      <c r="G82" s="52"/>
      <c r="H82" s="1"/>
      <c r="I82" s="1"/>
      <c r="J82" s="1"/>
      <c r="K82" s="5"/>
      <c r="L82" s="1"/>
      <c r="M82" s="19"/>
      <c r="N82" s="19"/>
    </row>
    <row r="83" spans="1:16" s="13" customFormat="1" ht="36" x14ac:dyDescent="0.2">
      <c r="A83" s="48">
        <f t="shared" si="1"/>
        <v>74</v>
      </c>
      <c r="B83" s="45" t="s">
        <v>49</v>
      </c>
      <c r="C83" s="15" t="s">
        <v>123</v>
      </c>
      <c r="D83" s="30" t="s">
        <v>133</v>
      </c>
      <c r="E83" s="51"/>
      <c r="F83" s="36"/>
      <c r="G83" s="52"/>
      <c r="H83" s="1"/>
      <c r="I83" s="1"/>
      <c r="J83" s="1"/>
      <c r="K83" s="5"/>
      <c r="L83" s="1"/>
      <c r="M83" s="19"/>
      <c r="N83" s="19"/>
    </row>
    <row r="84" spans="1:16" s="13" customFormat="1" ht="36" x14ac:dyDescent="0.2">
      <c r="A84" s="48">
        <f t="shared" si="1"/>
        <v>75</v>
      </c>
      <c r="B84" s="45" t="s">
        <v>49</v>
      </c>
      <c r="C84" s="15" t="s">
        <v>124</v>
      </c>
      <c r="D84" s="30" t="s">
        <v>133</v>
      </c>
      <c r="E84" s="51"/>
      <c r="F84" s="36"/>
      <c r="G84" s="52"/>
      <c r="H84" s="1"/>
      <c r="I84" s="1"/>
      <c r="J84" s="1"/>
      <c r="K84" s="5"/>
      <c r="L84" s="1"/>
      <c r="M84" s="19"/>
      <c r="N84" s="19"/>
    </row>
    <row r="85" spans="1:16" s="13" customFormat="1" ht="36" x14ac:dyDescent="0.2">
      <c r="A85" s="48">
        <f t="shared" si="1"/>
        <v>76</v>
      </c>
      <c r="B85" s="45" t="s">
        <v>125</v>
      </c>
      <c r="C85" s="15" t="s">
        <v>126</v>
      </c>
      <c r="D85" s="30" t="s">
        <v>133</v>
      </c>
      <c r="E85" s="51"/>
      <c r="F85" s="36"/>
      <c r="G85" s="52"/>
      <c r="H85" s="1"/>
      <c r="I85" s="1"/>
      <c r="J85" s="1"/>
      <c r="K85" s="5"/>
      <c r="L85" s="1"/>
      <c r="M85" s="19"/>
      <c r="N85" s="19"/>
    </row>
    <row r="86" spans="1:16" s="13" customFormat="1" ht="36" x14ac:dyDescent="0.2">
      <c r="A86" s="48">
        <f t="shared" si="1"/>
        <v>77</v>
      </c>
      <c r="B86" s="45" t="s">
        <v>125</v>
      </c>
      <c r="C86" s="15" t="s">
        <v>127</v>
      </c>
      <c r="D86" s="30" t="s">
        <v>134</v>
      </c>
      <c r="E86" s="51"/>
      <c r="F86" s="36"/>
      <c r="G86" s="52"/>
      <c r="H86" s="1"/>
      <c r="I86" s="1"/>
      <c r="J86" s="1"/>
      <c r="K86" s="5"/>
      <c r="L86" s="1"/>
      <c r="M86" s="19"/>
      <c r="N86" s="19"/>
    </row>
    <row r="87" spans="1:16" s="13" customFormat="1" ht="18.600000000000001" thickBot="1" x14ac:dyDescent="0.25">
      <c r="A87" s="48">
        <f t="shared" si="1"/>
        <v>78</v>
      </c>
      <c r="B87" s="45" t="s">
        <v>125</v>
      </c>
      <c r="C87" s="17" t="s">
        <v>52</v>
      </c>
      <c r="D87" s="31" t="s">
        <v>134</v>
      </c>
      <c r="E87" s="53"/>
      <c r="F87" s="37"/>
      <c r="G87" s="54"/>
      <c r="H87" s="1"/>
      <c r="I87" s="1"/>
      <c r="J87" s="1"/>
      <c r="K87" s="5"/>
      <c r="L87" s="1"/>
      <c r="M87" s="19"/>
      <c r="N87" s="19"/>
    </row>
    <row r="88" spans="1:16" ht="18" x14ac:dyDescent="0.2">
      <c r="E88" s="1"/>
      <c r="G88" s="1"/>
      <c r="M88" s="19"/>
      <c r="N88" s="19"/>
      <c r="O88" s="1"/>
      <c r="P88" s="1"/>
    </row>
    <row r="89" spans="1:16" ht="18" x14ac:dyDescent="0.2">
      <c r="E89" s="1"/>
      <c r="G89" s="1"/>
      <c r="M89" s="19"/>
      <c r="N89" s="19"/>
      <c r="O89" s="1"/>
      <c r="P89" s="1"/>
    </row>
    <row r="90" spans="1:16" ht="18" x14ac:dyDescent="0.2">
      <c r="E90" s="1"/>
      <c r="G90" s="1"/>
      <c r="M90" s="19"/>
      <c r="N90" s="19"/>
      <c r="O90" s="1"/>
      <c r="P90" s="1"/>
    </row>
    <row r="91" spans="1:16" ht="18" x14ac:dyDescent="0.2">
      <c r="E91" s="1"/>
      <c r="G91" s="1"/>
      <c r="M91" s="19"/>
      <c r="N91" s="19"/>
      <c r="O91" s="1"/>
      <c r="P91" s="1"/>
    </row>
    <row r="92" spans="1:16" ht="18" x14ac:dyDescent="0.2">
      <c r="E92" s="1"/>
      <c r="G92" s="1"/>
      <c r="M92" s="19"/>
      <c r="N92" s="19"/>
      <c r="O92" s="1"/>
      <c r="P92" s="1"/>
    </row>
    <row r="93" spans="1:16" ht="18" x14ac:dyDescent="0.2">
      <c r="E93" s="1"/>
      <c r="G93" s="1"/>
      <c r="M93" s="19"/>
      <c r="N93" s="19"/>
      <c r="O93" s="1"/>
      <c r="P93" s="1"/>
    </row>
    <row r="94" spans="1:16" ht="18" x14ac:dyDescent="0.2">
      <c r="E94" s="1"/>
      <c r="G94" s="1"/>
      <c r="M94" s="19"/>
      <c r="N94" s="19"/>
      <c r="O94" s="1"/>
      <c r="P94" s="1"/>
    </row>
    <row r="95" spans="1:16" ht="18" x14ac:dyDescent="0.2">
      <c r="E95" s="1"/>
      <c r="G95" s="1"/>
      <c r="M95" s="19"/>
      <c r="N95" s="19"/>
      <c r="O95" s="1"/>
      <c r="P95" s="1"/>
    </row>
    <row r="96" spans="1:16" ht="18" x14ac:dyDescent="0.2">
      <c r="E96" s="1"/>
      <c r="G96" s="1"/>
      <c r="M96" s="19"/>
      <c r="N96" s="19"/>
      <c r="O96" s="1"/>
      <c r="P96" s="1"/>
    </row>
    <row r="97" spans="5:16" ht="18" x14ac:dyDescent="0.2">
      <c r="E97" s="1"/>
      <c r="G97" s="1"/>
      <c r="M97" s="19"/>
      <c r="N97" s="19"/>
      <c r="O97" s="1"/>
      <c r="P97" s="1"/>
    </row>
    <row r="98" spans="5:16" ht="18" x14ac:dyDescent="0.2">
      <c r="E98" s="1"/>
      <c r="G98" s="1"/>
      <c r="M98" s="19"/>
      <c r="N98" s="19"/>
      <c r="O98" s="1"/>
      <c r="P98" s="1"/>
    </row>
    <row r="99" spans="5:16" ht="18" x14ac:dyDescent="0.2">
      <c r="E99" s="1"/>
      <c r="G99" s="1"/>
      <c r="M99" s="19"/>
      <c r="N99" s="19"/>
      <c r="O99" s="1"/>
      <c r="P99" s="1"/>
    </row>
    <row r="100" spans="5:16" ht="18" x14ac:dyDescent="0.2">
      <c r="E100" s="1"/>
      <c r="G100" s="1"/>
      <c r="M100" s="19"/>
      <c r="N100" s="19"/>
      <c r="O100" s="1"/>
      <c r="P100" s="1"/>
    </row>
    <row r="101" spans="5:16" ht="18" x14ac:dyDescent="0.2">
      <c r="E101" s="1"/>
      <c r="G101" s="1"/>
      <c r="M101" s="19"/>
      <c r="N101" s="19"/>
      <c r="O101" s="1"/>
      <c r="P101" s="1"/>
    </row>
    <row r="102" spans="5:16" ht="18" x14ac:dyDescent="0.2">
      <c r="E102" s="1"/>
      <c r="G102" s="1"/>
      <c r="M102" s="19"/>
      <c r="N102" s="19"/>
      <c r="O102" s="1"/>
      <c r="P102" s="1"/>
    </row>
    <row r="103" spans="5:16" ht="18" x14ac:dyDescent="0.2">
      <c r="E103" s="1"/>
      <c r="G103" s="1"/>
      <c r="M103" s="19"/>
      <c r="N103" s="19"/>
      <c r="O103" s="1"/>
      <c r="P103" s="1"/>
    </row>
    <row r="104" spans="5:16" ht="18" x14ac:dyDescent="0.2">
      <c r="E104" s="1"/>
      <c r="G104" s="1"/>
      <c r="M104" s="19"/>
      <c r="N104" s="19"/>
      <c r="O104" s="1"/>
      <c r="P104" s="1"/>
    </row>
    <row r="105" spans="5:16" ht="18" x14ac:dyDescent="0.2">
      <c r="M105" s="19"/>
      <c r="N105" s="19"/>
      <c r="O105" s="1"/>
      <c r="P105" s="1"/>
    </row>
    <row r="106" spans="5:16" ht="18" x14ac:dyDescent="0.2">
      <c r="M106" s="19"/>
      <c r="N106" s="19"/>
      <c r="O106" s="1"/>
      <c r="P106" s="1"/>
    </row>
    <row r="107" spans="5:16" ht="18" x14ac:dyDescent="0.2">
      <c r="M107" s="19"/>
      <c r="N107" s="19"/>
      <c r="O107" s="1"/>
      <c r="P107" s="1"/>
    </row>
    <row r="108" spans="5:16" ht="18" x14ac:dyDescent="0.2">
      <c r="M108" s="19"/>
      <c r="N108" s="19"/>
      <c r="O108" s="1"/>
      <c r="P108" s="1"/>
    </row>
    <row r="109" spans="5:16" ht="18" x14ac:dyDescent="0.2">
      <c r="M109" s="19"/>
      <c r="N109" s="19"/>
      <c r="O109" s="1"/>
      <c r="P109" s="1"/>
    </row>
    <row r="110" spans="5:16" ht="18" x14ac:dyDescent="0.2">
      <c r="M110" s="19"/>
      <c r="N110" s="19"/>
      <c r="O110" s="1"/>
      <c r="P110" s="1"/>
    </row>
    <row r="111" spans="5:16" ht="18" x14ac:dyDescent="0.2">
      <c r="M111" s="19"/>
      <c r="N111" s="19"/>
      <c r="O111" s="1"/>
      <c r="P111" s="1"/>
    </row>
    <row r="112" spans="5:16" ht="18" x14ac:dyDescent="0.2">
      <c r="M112" s="19"/>
      <c r="N112" s="19"/>
      <c r="O112" s="1"/>
      <c r="P112" s="1"/>
    </row>
    <row r="113" spans="13:16" ht="18" x14ac:dyDescent="0.2">
      <c r="M113" s="19"/>
      <c r="N113" s="19"/>
      <c r="O113" s="1"/>
      <c r="P113" s="1"/>
    </row>
    <row r="114" spans="13:16" ht="18" x14ac:dyDescent="0.2">
      <c r="M114" s="19"/>
      <c r="N114" s="19"/>
      <c r="O114" s="1"/>
      <c r="P114" s="1"/>
    </row>
    <row r="115" spans="13:16" ht="18" x14ac:dyDescent="0.2">
      <c r="M115" s="19"/>
      <c r="N115" s="19"/>
      <c r="O115" s="1"/>
      <c r="P115" s="1"/>
    </row>
    <row r="116" spans="13:16" ht="18" x14ac:dyDescent="0.2">
      <c r="M116" s="19"/>
      <c r="N116" s="19"/>
      <c r="O116" s="1"/>
      <c r="P116" s="1"/>
    </row>
    <row r="117" spans="13:16" ht="18" x14ac:dyDescent="0.2">
      <c r="M117" s="19"/>
      <c r="N117" s="19"/>
      <c r="O117" s="1"/>
      <c r="P117" s="1"/>
    </row>
    <row r="118" spans="13:16" ht="18" x14ac:dyDescent="0.2">
      <c r="M118" s="19"/>
      <c r="N118" s="19"/>
      <c r="O118" s="1"/>
      <c r="P118" s="1"/>
    </row>
    <row r="119" spans="13:16" ht="18" x14ac:dyDescent="0.2">
      <c r="M119" s="19"/>
      <c r="N119" s="19"/>
      <c r="O119" s="1"/>
      <c r="P119" s="1"/>
    </row>
    <row r="120" spans="13:16" ht="18" x14ac:dyDescent="0.2">
      <c r="M120" s="19"/>
      <c r="N120" s="19"/>
      <c r="O120" s="1"/>
      <c r="P120" s="1"/>
    </row>
    <row r="121" spans="13:16" ht="18" x14ac:dyDescent="0.2">
      <c r="M121" s="19"/>
      <c r="N121" s="19"/>
      <c r="O121" s="1"/>
      <c r="P121" s="1"/>
    </row>
    <row r="122" spans="13:16" ht="18" x14ac:dyDescent="0.2">
      <c r="M122" s="19"/>
      <c r="N122" s="19"/>
      <c r="O122" s="1"/>
      <c r="P122" s="1"/>
    </row>
    <row r="123" spans="13:16" ht="18" x14ac:dyDescent="0.2">
      <c r="M123" s="19"/>
      <c r="N123" s="19"/>
      <c r="O123" s="1"/>
      <c r="P123" s="1"/>
    </row>
    <row r="124" spans="13:16" ht="18" x14ac:dyDescent="0.2">
      <c r="M124" s="19"/>
      <c r="N124" s="19"/>
      <c r="O124" s="1"/>
      <c r="P124" s="1"/>
    </row>
    <row r="125" spans="13:16" ht="18" x14ac:dyDescent="0.2">
      <c r="M125" s="19"/>
      <c r="N125" s="19"/>
      <c r="O125" s="1"/>
      <c r="P125" s="1"/>
    </row>
    <row r="126" spans="13:16" ht="18" x14ac:dyDescent="0.2">
      <c r="M126" s="19"/>
      <c r="N126" s="19"/>
      <c r="O126" s="1"/>
      <c r="P126" s="1"/>
    </row>
    <row r="127" spans="13:16" ht="18" x14ac:dyDescent="0.2">
      <c r="M127" s="19"/>
      <c r="N127" s="19"/>
      <c r="O127" s="1"/>
      <c r="P127" s="1"/>
    </row>
    <row r="128" spans="13:16" ht="18" x14ac:dyDescent="0.2">
      <c r="M128" s="19"/>
      <c r="N128" s="19"/>
      <c r="O128" s="1"/>
      <c r="P128" s="1"/>
    </row>
    <row r="129" spans="13:16" ht="18" x14ac:dyDescent="0.2">
      <c r="M129" s="19"/>
      <c r="N129" s="19"/>
      <c r="O129" s="1"/>
      <c r="P129" s="1"/>
    </row>
    <row r="130" spans="13:16" ht="18" x14ac:dyDescent="0.2">
      <c r="M130" s="19"/>
      <c r="N130" s="19"/>
      <c r="O130" s="1"/>
      <c r="P130" s="1"/>
    </row>
    <row r="131" spans="13:16" ht="18" x14ac:dyDescent="0.2">
      <c r="M131" s="19"/>
      <c r="N131" s="19"/>
      <c r="O131" s="1"/>
      <c r="P131" s="1"/>
    </row>
    <row r="132" spans="13:16" ht="18" x14ac:dyDescent="0.2">
      <c r="M132" s="19"/>
      <c r="N132" s="19"/>
      <c r="O132" s="1"/>
      <c r="P132" s="1"/>
    </row>
    <row r="133" spans="13:16" ht="18" x14ac:dyDescent="0.2">
      <c r="M133" s="19"/>
      <c r="N133" s="19"/>
      <c r="O133" s="1"/>
      <c r="P133" s="1"/>
    </row>
    <row r="134" spans="13:16" ht="18" x14ac:dyDescent="0.2">
      <c r="M134" s="19"/>
      <c r="N134" s="19"/>
      <c r="O134" s="1"/>
      <c r="P134" s="1"/>
    </row>
    <row r="135" spans="13:16" ht="18" x14ac:dyDescent="0.2">
      <c r="M135" s="19"/>
      <c r="N135" s="19"/>
      <c r="O135" s="1"/>
      <c r="P135" s="1"/>
    </row>
    <row r="136" spans="13:16" ht="18" x14ac:dyDescent="0.2">
      <c r="M136" s="19"/>
      <c r="N136" s="19"/>
      <c r="O136" s="1"/>
      <c r="P136" s="1"/>
    </row>
    <row r="137" spans="13:16" ht="18" x14ac:dyDescent="0.2">
      <c r="M137" s="19"/>
      <c r="N137" s="19"/>
      <c r="O137" s="1"/>
      <c r="P137" s="1"/>
    </row>
    <row r="138" spans="13:16" ht="18" x14ac:dyDescent="0.2">
      <c r="M138" s="19"/>
      <c r="N138" s="19"/>
      <c r="O138" s="1"/>
      <c r="P138" s="1"/>
    </row>
    <row r="139" spans="13:16" ht="18" x14ac:dyDescent="0.2">
      <c r="M139" s="19"/>
      <c r="N139" s="19"/>
      <c r="O139" s="1"/>
      <c r="P139" s="1"/>
    </row>
    <row r="140" spans="13:16" ht="18" x14ac:dyDescent="0.2">
      <c r="M140" s="19"/>
      <c r="N140" s="19"/>
      <c r="O140" s="1"/>
      <c r="P140" s="1"/>
    </row>
    <row r="141" spans="13:16" ht="18" x14ac:dyDescent="0.2">
      <c r="M141" s="19"/>
      <c r="N141" s="19"/>
      <c r="O141" s="1"/>
      <c r="P141" s="1"/>
    </row>
    <row r="142" spans="13:16" ht="18" x14ac:dyDescent="0.2">
      <c r="M142" s="19"/>
      <c r="N142" s="19"/>
      <c r="O142" s="1"/>
      <c r="P142" s="1"/>
    </row>
    <row r="143" spans="13:16" ht="18" x14ac:dyDescent="0.2">
      <c r="M143" s="19"/>
      <c r="N143" s="19"/>
      <c r="O143" s="1"/>
      <c r="P143" s="1"/>
    </row>
    <row r="144" spans="13:16" ht="18" x14ac:dyDescent="0.2">
      <c r="M144" s="19"/>
      <c r="N144" s="19"/>
      <c r="O144" s="1"/>
      <c r="P144" s="1"/>
    </row>
    <row r="145" spans="13:16" ht="18" x14ac:dyDescent="0.2">
      <c r="M145" s="19"/>
      <c r="N145" s="19"/>
      <c r="O145" s="1"/>
      <c r="P145" s="1"/>
    </row>
    <row r="146" spans="13:16" ht="18" x14ac:dyDescent="0.2">
      <c r="M146" s="19"/>
      <c r="N146" s="19"/>
      <c r="O146" s="1"/>
      <c r="P146" s="1"/>
    </row>
    <row r="147" spans="13:16" ht="18" x14ac:dyDescent="0.2">
      <c r="M147" s="19"/>
      <c r="N147" s="19"/>
      <c r="O147" s="1"/>
      <c r="P147" s="1"/>
    </row>
    <row r="148" spans="13:16" ht="18" x14ac:dyDescent="0.2">
      <c r="M148" s="19"/>
      <c r="N148" s="19"/>
      <c r="O148" s="1"/>
      <c r="P148" s="1"/>
    </row>
    <row r="149" spans="13:16" ht="18" x14ac:dyDescent="0.2">
      <c r="M149" s="19"/>
      <c r="N149" s="19"/>
      <c r="O149" s="1"/>
      <c r="P149" s="1"/>
    </row>
    <row r="150" spans="13:16" ht="18" x14ac:dyDescent="0.2">
      <c r="M150" s="19"/>
      <c r="N150" s="19"/>
      <c r="O150" s="1"/>
      <c r="P150" s="1"/>
    </row>
    <row r="151" spans="13:16" ht="18" x14ac:dyDescent="0.2">
      <c r="M151" s="19"/>
      <c r="N151" s="19"/>
      <c r="O151" s="1"/>
      <c r="P151" s="1"/>
    </row>
    <row r="152" spans="13:16" ht="18" x14ac:dyDescent="0.2">
      <c r="M152" s="19"/>
      <c r="N152" s="19"/>
      <c r="O152" s="1"/>
      <c r="P152" s="1"/>
    </row>
    <row r="153" spans="13:16" ht="18" x14ac:dyDescent="0.2">
      <c r="M153" s="19"/>
      <c r="N153" s="19"/>
      <c r="O153" s="1"/>
      <c r="P153" s="1"/>
    </row>
    <row r="154" spans="13:16" ht="18" x14ac:dyDescent="0.2">
      <c r="M154" s="19"/>
      <c r="N154" s="19"/>
      <c r="O154" s="1"/>
      <c r="P154" s="1"/>
    </row>
    <row r="155" spans="13:16" ht="18" x14ac:dyDescent="0.2">
      <c r="M155" s="19"/>
      <c r="N155" s="19"/>
      <c r="O155" s="1"/>
      <c r="P155" s="1"/>
    </row>
    <row r="156" spans="13:16" ht="18" x14ac:dyDescent="0.2">
      <c r="M156" s="19"/>
      <c r="N156" s="19"/>
      <c r="O156" s="1"/>
      <c r="P156" s="1"/>
    </row>
    <row r="157" spans="13:16" ht="18" x14ac:dyDescent="0.2">
      <c r="M157" s="19"/>
      <c r="N157" s="19"/>
      <c r="O157" s="1"/>
      <c r="P157" s="1"/>
    </row>
    <row r="158" spans="13:16" ht="18" x14ac:dyDescent="0.2">
      <c r="M158" s="19"/>
      <c r="N158" s="19"/>
      <c r="O158" s="1"/>
      <c r="P158" s="1"/>
    </row>
    <row r="159" spans="13:16" ht="18" x14ac:dyDescent="0.2">
      <c r="M159" s="19"/>
      <c r="N159" s="19"/>
      <c r="O159" s="1"/>
      <c r="P159" s="1"/>
    </row>
    <row r="160" spans="13:16" ht="18" x14ac:dyDescent="0.2">
      <c r="M160" s="19"/>
      <c r="N160" s="19"/>
      <c r="O160" s="1"/>
      <c r="P160" s="1"/>
    </row>
    <row r="161" spans="13:16" ht="18" x14ac:dyDescent="0.2">
      <c r="M161" s="19"/>
      <c r="N161" s="19"/>
      <c r="O161" s="1"/>
      <c r="P161" s="1"/>
    </row>
    <row r="162" spans="13:16" ht="18" x14ac:dyDescent="0.2">
      <c r="M162" s="19"/>
      <c r="N162" s="19"/>
      <c r="O162" s="1"/>
      <c r="P162" s="1"/>
    </row>
    <row r="163" spans="13:16" ht="18" x14ac:dyDescent="0.2">
      <c r="M163" s="19"/>
      <c r="N163" s="19"/>
      <c r="O163" s="1"/>
      <c r="P163" s="1"/>
    </row>
    <row r="164" spans="13:16" ht="18" x14ac:dyDescent="0.2">
      <c r="M164" s="19"/>
      <c r="N164" s="19"/>
      <c r="O164" s="1"/>
      <c r="P164" s="1"/>
    </row>
    <row r="165" spans="13:16" ht="18" x14ac:dyDescent="0.2">
      <c r="M165" s="19"/>
      <c r="N165" s="19"/>
      <c r="O165" s="1"/>
      <c r="P165" s="1"/>
    </row>
    <row r="166" spans="13:16" ht="18" x14ac:dyDescent="0.2">
      <c r="M166" s="19"/>
      <c r="N166" s="19"/>
      <c r="O166" s="1"/>
      <c r="P166" s="1"/>
    </row>
    <row r="167" spans="13:16" ht="18" x14ac:dyDescent="0.2">
      <c r="M167" s="19"/>
      <c r="N167" s="19"/>
      <c r="O167" s="1"/>
      <c r="P167" s="1"/>
    </row>
    <row r="168" spans="13:16" ht="18" x14ac:dyDescent="0.2">
      <c r="M168" s="19"/>
      <c r="N168" s="19"/>
      <c r="O168" s="1"/>
      <c r="P168" s="1"/>
    </row>
    <row r="169" spans="13:16" ht="18" x14ac:dyDescent="0.2">
      <c r="M169" s="19"/>
      <c r="N169" s="19"/>
      <c r="O169" s="1"/>
      <c r="P169" s="1"/>
    </row>
    <row r="170" spans="13:16" ht="18" x14ac:dyDescent="0.2">
      <c r="M170" s="19"/>
      <c r="N170" s="19"/>
      <c r="O170" s="1"/>
      <c r="P170" s="1"/>
    </row>
    <row r="171" spans="13:16" ht="18" x14ac:dyDescent="0.2">
      <c r="M171" s="19"/>
      <c r="N171" s="19"/>
      <c r="O171" s="1"/>
      <c r="P171" s="1"/>
    </row>
    <row r="172" spans="13:16" ht="18" x14ac:dyDescent="0.2">
      <c r="M172" s="19"/>
      <c r="N172" s="19"/>
      <c r="O172" s="1"/>
      <c r="P172" s="1"/>
    </row>
    <row r="173" spans="13:16" ht="18" x14ac:dyDescent="0.2">
      <c r="M173" s="19"/>
      <c r="N173" s="19"/>
      <c r="O173" s="1"/>
      <c r="P173" s="1"/>
    </row>
    <row r="174" spans="13:16" ht="18" x14ac:dyDescent="0.2">
      <c r="M174" s="19"/>
      <c r="N174" s="19"/>
      <c r="O174" s="1"/>
      <c r="P174" s="1"/>
    </row>
    <row r="175" spans="13:16" ht="18" x14ac:dyDescent="0.2">
      <c r="M175" s="19"/>
      <c r="N175" s="19"/>
      <c r="O175" s="1"/>
      <c r="P175" s="1"/>
    </row>
    <row r="176" spans="13:16" ht="18" x14ac:dyDescent="0.2">
      <c r="M176" s="19"/>
      <c r="N176" s="19"/>
      <c r="O176" s="1"/>
      <c r="P176" s="1"/>
    </row>
    <row r="177" spans="13:16" ht="18" x14ac:dyDescent="0.2">
      <c r="M177" s="19"/>
      <c r="N177" s="19"/>
      <c r="O177" s="1"/>
      <c r="P177" s="1"/>
    </row>
    <row r="178" spans="13:16" ht="18" x14ac:dyDescent="0.2">
      <c r="M178" s="19"/>
      <c r="N178" s="19"/>
      <c r="O178" s="1"/>
      <c r="P178" s="1"/>
    </row>
    <row r="179" spans="13:16" ht="18" x14ac:dyDescent="0.2">
      <c r="M179" s="19"/>
      <c r="N179" s="19"/>
      <c r="O179" s="1"/>
      <c r="P179" s="1"/>
    </row>
    <row r="180" spans="13:16" ht="18" x14ac:dyDescent="0.2">
      <c r="M180" s="19"/>
      <c r="N180" s="19"/>
      <c r="O180" s="1"/>
      <c r="P180" s="1"/>
    </row>
    <row r="181" spans="13:16" ht="18" x14ac:dyDescent="0.2">
      <c r="M181" s="19"/>
      <c r="N181" s="19"/>
      <c r="O181" s="1"/>
      <c r="P181" s="1"/>
    </row>
    <row r="182" spans="13:16" ht="18" x14ac:dyDescent="0.2">
      <c r="M182" s="19"/>
      <c r="N182" s="19"/>
      <c r="O182" s="1"/>
      <c r="P182" s="1"/>
    </row>
    <row r="183" spans="13:16" ht="18" x14ac:dyDescent="0.2">
      <c r="M183" s="19"/>
      <c r="N183" s="19"/>
      <c r="O183" s="1"/>
      <c r="P183" s="1"/>
    </row>
    <row r="184" spans="13:16" ht="18" x14ac:dyDescent="0.2">
      <c r="M184" s="19"/>
      <c r="N184" s="19"/>
      <c r="O184" s="1"/>
      <c r="P184" s="1"/>
    </row>
    <row r="185" spans="13:16" ht="18" x14ac:dyDescent="0.2">
      <c r="M185" s="19"/>
      <c r="N185" s="19"/>
      <c r="O185" s="1"/>
      <c r="P185" s="1"/>
    </row>
    <row r="186" spans="13:16" ht="18" x14ac:dyDescent="0.2">
      <c r="M186" s="19"/>
      <c r="N186" s="19"/>
      <c r="O186" s="1"/>
      <c r="P186" s="1"/>
    </row>
    <row r="187" spans="13:16" ht="18" x14ac:dyDescent="0.2">
      <c r="M187" s="19"/>
      <c r="N187" s="19"/>
      <c r="O187" s="1"/>
      <c r="P187" s="1"/>
    </row>
    <row r="188" spans="13:16" ht="18" x14ac:dyDescent="0.2">
      <c r="M188" s="19"/>
      <c r="N188" s="19"/>
      <c r="O188" s="1"/>
      <c r="P188" s="1"/>
    </row>
    <row r="189" spans="13:16" ht="18" x14ac:dyDescent="0.2">
      <c r="M189" s="19"/>
      <c r="N189" s="19"/>
      <c r="O189" s="1"/>
      <c r="P189" s="1"/>
    </row>
    <row r="190" spans="13:16" ht="18" x14ac:dyDescent="0.2">
      <c r="M190" s="19"/>
      <c r="N190" s="19"/>
      <c r="O190" s="1"/>
      <c r="P190" s="1"/>
    </row>
    <row r="191" spans="13:16" ht="18" x14ac:dyDescent="0.2">
      <c r="M191" s="19"/>
      <c r="N191" s="19"/>
      <c r="O191" s="1"/>
      <c r="P191" s="1"/>
    </row>
    <row r="192" spans="13:16" ht="18" x14ac:dyDescent="0.2">
      <c r="M192" s="19"/>
      <c r="N192" s="19"/>
      <c r="O192" s="1"/>
      <c r="P192" s="1"/>
    </row>
    <row r="193" spans="13:16" ht="18" x14ac:dyDescent="0.2">
      <c r="M193" s="19"/>
      <c r="N193" s="19"/>
      <c r="O193" s="1"/>
      <c r="P193" s="1"/>
    </row>
    <row r="194" spans="13:16" ht="18" x14ac:dyDescent="0.2">
      <c r="M194" s="19"/>
      <c r="N194" s="19"/>
      <c r="O194" s="1"/>
      <c r="P194" s="1"/>
    </row>
    <row r="195" spans="13:16" ht="18" x14ac:dyDescent="0.2">
      <c r="M195" s="19"/>
      <c r="N195" s="19"/>
      <c r="O195" s="1"/>
      <c r="P195" s="1"/>
    </row>
    <row r="196" spans="13:16" ht="18" x14ac:dyDescent="0.2">
      <c r="M196" s="19"/>
      <c r="N196" s="19"/>
      <c r="O196" s="1"/>
      <c r="P196" s="1"/>
    </row>
    <row r="197" spans="13:16" ht="18" x14ac:dyDescent="0.2">
      <c r="M197" s="19"/>
      <c r="N197" s="19"/>
      <c r="O197" s="1"/>
      <c r="P197" s="1"/>
    </row>
    <row r="198" spans="13:16" ht="18" x14ac:dyDescent="0.2">
      <c r="M198" s="19"/>
      <c r="N198" s="19"/>
      <c r="O198" s="1"/>
      <c r="P198" s="1"/>
    </row>
    <row r="199" spans="13:16" ht="18" x14ac:dyDescent="0.2">
      <c r="M199" s="19"/>
      <c r="N199" s="19"/>
      <c r="O199" s="1"/>
      <c r="P199" s="1"/>
    </row>
    <row r="200" spans="13:16" ht="18" x14ac:dyDescent="0.2">
      <c r="M200" s="19"/>
      <c r="N200" s="19"/>
      <c r="O200" s="1"/>
      <c r="P200" s="1"/>
    </row>
    <row r="201" spans="13:16" ht="18" x14ac:dyDescent="0.2">
      <c r="M201" s="19"/>
      <c r="N201" s="19"/>
      <c r="O201" s="1"/>
      <c r="P201" s="1"/>
    </row>
    <row r="202" spans="13:16" ht="18" x14ac:dyDescent="0.2">
      <c r="M202" s="19"/>
      <c r="N202" s="19"/>
      <c r="O202" s="1"/>
      <c r="P202" s="1"/>
    </row>
    <row r="203" spans="13:16" ht="18" x14ac:dyDescent="0.2">
      <c r="M203" s="19"/>
      <c r="N203" s="19"/>
      <c r="O203" s="1"/>
      <c r="P203" s="1"/>
    </row>
    <row r="204" spans="13:16" ht="18" x14ac:dyDescent="0.2">
      <c r="M204" s="19"/>
      <c r="N204" s="19"/>
      <c r="O204" s="1"/>
      <c r="P204" s="1"/>
    </row>
    <row r="205" spans="13:16" ht="18" x14ac:dyDescent="0.2">
      <c r="M205" s="19"/>
      <c r="N205" s="19"/>
      <c r="O205" s="1"/>
      <c r="P205" s="1"/>
    </row>
    <row r="206" spans="13:16" ht="18" x14ac:dyDescent="0.2">
      <c r="M206" s="19"/>
      <c r="N206" s="19"/>
      <c r="O206" s="1"/>
      <c r="P206" s="1"/>
    </row>
    <row r="207" spans="13:16" ht="18" x14ac:dyDescent="0.2">
      <c r="M207" s="19"/>
      <c r="N207" s="19"/>
      <c r="O207" s="1"/>
      <c r="P207" s="1"/>
    </row>
    <row r="208" spans="13:16" ht="18" x14ac:dyDescent="0.2">
      <c r="M208" s="19"/>
      <c r="N208" s="19"/>
      <c r="O208" s="1"/>
      <c r="P208" s="1"/>
    </row>
    <row r="209" spans="13:16" ht="18" x14ac:dyDescent="0.2">
      <c r="M209" s="19"/>
      <c r="N209" s="19"/>
      <c r="O209" s="1"/>
      <c r="P209" s="1"/>
    </row>
    <row r="210" spans="13:16" ht="18" x14ac:dyDescent="0.2">
      <c r="M210" s="19"/>
      <c r="N210" s="19"/>
      <c r="O210" s="1"/>
      <c r="P210" s="1"/>
    </row>
    <row r="211" spans="13:16" x14ac:dyDescent="0.2">
      <c r="M211" s="19"/>
      <c r="N211" s="19"/>
      <c r="O211" s="27"/>
    </row>
  </sheetData>
  <sheetProtection algorithmName="SHA-512" hashValue="QPLaC3UbVG4uaHokkeGcDehFiW8wFwRrA0hbqP56r5znHCVqbZ/H1bISn9jQtP78sAaFPD9PZsRNoi6rDYbSAQ==" saltValue="7SpInUmHt/ESgYf4U7WY8w==" spinCount="100000" sheet="1" objects="1" scenarios="1" autoFilter="0"/>
  <autoFilter ref="A9:G87" xr:uid="{00000000-0001-0000-0000-000000000000}"/>
  <mergeCells count="5">
    <mergeCell ref="F3:G6"/>
    <mergeCell ref="D8:E8"/>
    <mergeCell ref="F8:G8"/>
    <mergeCell ref="C8:C9"/>
    <mergeCell ref="A8:B8"/>
  </mergeCells>
  <phoneticPr fontId="27"/>
  <dataValidations count="3">
    <dataValidation type="list" allowBlank="1" showInputMessage="1" showErrorMessage="1" sqref="B60 B49:B50 B69:B70" xr:uid="{00000000-0002-0000-0000-000000000000}">
      <formula1>$R$1:$R$10</formula1>
    </dataValidation>
    <dataValidation type="list" allowBlank="1" showInputMessage="1" showErrorMessage="1" sqref="F10:F87" xr:uid="{00000000-0002-0000-0000-000001000000}">
      <formula1>$J$1:$J$4</formula1>
    </dataValidation>
    <dataValidation type="list" allowBlank="1" showInputMessage="1" showErrorMessage="1" sqref="D10:D87" xr:uid="{00000000-0002-0000-0000-000002000000}">
      <formula1>$I$1:$I$3</formula1>
    </dataValidation>
  </dataValidations>
  <pageMargins left="0.19685039370078741" right="0.19685039370078741" top="0.59055118110236227" bottom="0.59055118110236227" header="0.19685039370078741" footer="0.19685039370078741"/>
  <pageSetup paperSize="8" scale="94" fitToHeight="0" orientation="portrait" r:id="rId1"/>
  <headerFooter>
    <oddHeader>&amp;L&amp;"游ゴシック Medium,標準"&amp;12（資料5）</oddHeader>
    <oddFooter>&amp;C&amp;"游ゴシック Medium,標準"&amp;P/&amp;N&amp;R&amp;"游ゴシック Medium,標準"&amp;A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4C978-F702-4100-81AA-A744CC786630}">
  <dimension ref="B2:F18"/>
  <sheetViews>
    <sheetView workbookViewId="0">
      <selection activeCell="B2" sqref="B2:F18"/>
    </sheetView>
  </sheetViews>
  <sheetFormatPr defaultRowHeight="13.2" x14ac:dyDescent="0.2"/>
  <sheetData>
    <row r="2" spans="2:6" ht="16.2" x14ac:dyDescent="0.2">
      <c r="B2" s="38"/>
      <c r="C2" s="38"/>
      <c r="D2" s="38"/>
      <c r="E2" s="38"/>
      <c r="F2" s="39" t="s">
        <v>21</v>
      </c>
    </row>
    <row r="3" spans="2:6" ht="16.2" x14ac:dyDescent="0.2">
      <c r="B3" s="38"/>
      <c r="C3" s="38"/>
      <c r="D3" s="38"/>
      <c r="E3" s="38"/>
      <c r="F3" s="40">
        <v>5</v>
      </c>
    </row>
    <row r="4" spans="2:6" ht="16.2" x14ac:dyDescent="0.2">
      <c r="B4" s="39" t="s">
        <v>22</v>
      </c>
      <c r="C4" s="39" t="s">
        <v>23</v>
      </c>
      <c r="D4" s="39" t="s">
        <v>24</v>
      </c>
      <c r="E4" s="39" t="s">
        <v>25</v>
      </c>
      <c r="F4" s="39" t="s">
        <v>26</v>
      </c>
    </row>
    <row r="5" spans="2:6" ht="16.2" x14ac:dyDescent="0.2">
      <c r="B5" s="39" t="s">
        <v>27</v>
      </c>
      <c r="C5" s="41" t="s">
        <v>9</v>
      </c>
      <c r="D5" s="42">
        <v>1</v>
      </c>
      <c r="E5" s="39">
        <f>COUNTIFS(機能・帳票要件一覧!$D$10:$D$3784,B5,機能・帳票要件一覧!$F$10:$F$3784,C5)</f>
        <v>0</v>
      </c>
      <c r="F5" s="39">
        <f>F3*D5*E5</f>
        <v>0</v>
      </c>
    </row>
    <row r="6" spans="2:6" ht="16.2" x14ac:dyDescent="0.2">
      <c r="B6" s="39" t="s">
        <v>27</v>
      </c>
      <c r="C6" s="41" t="s">
        <v>28</v>
      </c>
      <c r="D6" s="42">
        <v>0.5</v>
      </c>
      <c r="E6" s="39">
        <f>COUNTIFS(機能・帳票要件一覧!$D$10:$D$3784,B6,機能・帳票要件一覧!$F$10:$F$3784,C6)</f>
        <v>0</v>
      </c>
      <c r="F6" s="39">
        <f>F3*D6*E6</f>
        <v>0</v>
      </c>
    </row>
    <row r="7" spans="2:6" ht="16.2" x14ac:dyDescent="0.2">
      <c r="B7" s="39" t="s">
        <v>27</v>
      </c>
      <c r="C7" s="41" t="s">
        <v>6</v>
      </c>
      <c r="D7" s="42">
        <v>0.25</v>
      </c>
      <c r="E7" s="39">
        <f>COUNTIFS(機能・帳票要件一覧!$D$10:$D$3784,B7,機能・帳票要件一覧!$F$10:$F$3784,C7)</f>
        <v>0</v>
      </c>
      <c r="F7" s="39">
        <f>F3*D7*E7</f>
        <v>0</v>
      </c>
    </row>
    <row r="8" spans="2:6" ht="16.2" x14ac:dyDescent="0.2">
      <c r="B8" s="39" t="s">
        <v>27</v>
      </c>
      <c r="C8" s="43" t="s">
        <v>29</v>
      </c>
      <c r="D8" s="42">
        <v>0</v>
      </c>
      <c r="E8" s="39">
        <f>COUNTIFS(機能・帳票要件一覧!$D$10:$D$3784,B8,機能・帳票要件一覧!$F$10:$F$3784,C8)</f>
        <v>0</v>
      </c>
      <c r="F8" s="39">
        <f>F3*D8*E8</f>
        <v>0</v>
      </c>
    </row>
    <row r="9" spans="2:6" ht="16.2" x14ac:dyDescent="0.2">
      <c r="B9" s="39" t="s">
        <v>30</v>
      </c>
      <c r="C9" s="41" t="s">
        <v>9</v>
      </c>
      <c r="D9" s="42">
        <v>0.5</v>
      </c>
      <c r="E9" s="39">
        <f>COUNTIFS(機能・帳票要件一覧!$D$10:$D$3784,B9,機能・帳票要件一覧!$F$10:$F$3784,C9)</f>
        <v>0</v>
      </c>
      <c r="F9" s="39">
        <f>F3*D9*E9</f>
        <v>0</v>
      </c>
    </row>
    <row r="10" spans="2:6" ht="16.2" x14ac:dyDescent="0.2">
      <c r="B10" s="39" t="s">
        <v>30</v>
      </c>
      <c r="C10" s="41" t="s">
        <v>28</v>
      </c>
      <c r="D10" s="42">
        <v>0.25</v>
      </c>
      <c r="E10" s="39">
        <f>COUNTIFS(機能・帳票要件一覧!$D$10:$D$3784,B10,機能・帳票要件一覧!$F$10:$F$3784,C10)</f>
        <v>0</v>
      </c>
      <c r="F10" s="39">
        <f>F3*D10*E10</f>
        <v>0</v>
      </c>
    </row>
    <row r="11" spans="2:6" ht="16.2" x14ac:dyDescent="0.2">
      <c r="B11" s="39" t="s">
        <v>30</v>
      </c>
      <c r="C11" s="41" t="s">
        <v>6</v>
      </c>
      <c r="D11" s="42">
        <v>0</v>
      </c>
      <c r="E11" s="39">
        <f>COUNTIFS(機能・帳票要件一覧!$D$10:$D$3784,B11,機能・帳票要件一覧!$F$10:$F$3784,C11)</f>
        <v>0</v>
      </c>
      <c r="F11" s="39">
        <f>F3*D11*E11</f>
        <v>0</v>
      </c>
    </row>
    <row r="12" spans="2:6" ht="16.2" x14ac:dyDescent="0.2">
      <c r="B12" s="39" t="s">
        <v>30</v>
      </c>
      <c r="C12" s="43" t="s">
        <v>29</v>
      </c>
      <c r="D12" s="42">
        <v>0</v>
      </c>
      <c r="E12" s="39">
        <f>COUNTIFS(機能・帳票要件一覧!$D$10:$D$3784,B12,機能・帳票要件一覧!$F$10:$F$3784,C12)</f>
        <v>0</v>
      </c>
      <c r="F12" s="39">
        <f>F3*D12*E12</f>
        <v>0</v>
      </c>
    </row>
    <row r="13" spans="2:6" ht="16.2" x14ac:dyDescent="0.2">
      <c r="B13" s="39" t="s">
        <v>31</v>
      </c>
      <c r="C13" s="41" t="s">
        <v>9</v>
      </c>
      <c r="D13" s="42">
        <v>0.25</v>
      </c>
      <c r="E13" s="39">
        <f>COUNTIFS(機能・帳票要件一覧!$D$10:$D$3784,B13,機能・帳票要件一覧!$F$10:$F$3784,C13)</f>
        <v>0</v>
      </c>
      <c r="F13" s="39">
        <f>F3*D13*E13</f>
        <v>0</v>
      </c>
    </row>
    <row r="14" spans="2:6" ht="16.2" x14ac:dyDescent="0.2">
      <c r="B14" s="39" t="s">
        <v>31</v>
      </c>
      <c r="C14" s="41" t="s">
        <v>28</v>
      </c>
      <c r="D14" s="42">
        <v>0</v>
      </c>
      <c r="E14" s="39">
        <f>COUNTIFS(機能・帳票要件一覧!$D$10:$D$3784,B14,機能・帳票要件一覧!$F$10:$F$3784,C14)</f>
        <v>0</v>
      </c>
      <c r="F14" s="39">
        <f>F3*D14*E14</f>
        <v>0</v>
      </c>
    </row>
    <row r="15" spans="2:6" ht="16.2" x14ac:dyDescent="0.2">
      <c r="B15" s="39" t="s">
        <v>31</v>
      </c>
      <c r="C15" s="41" t="s">
        <v>6</v>
      </c>
      <c r="D15" s="42">
        <v>0</v>
      </c>
      <c r="E15" s="39">
        <f>COUNTIFS(機能・帳票要件一覧!$D$10:$D$3784,B15,機能・帳票要件一覧!$F$10:$F$3784,C15)</f>
        <v>0</v>
      </c>
      <c r="F15" s="39">
        <f>F3*D15*E15</f>
        <v>0</v>
      </c>
    </row>
    <row r="16" spans="2:6" ht="16.2" x14ac:dyDescent="0.2">
      <c r="B16" s="39" t="s">
        <v>31</v>
      </c>
      <c r="C16" s="43" t="s">
        <v>29</v>
      </c>
      <c r="D16" s="42">
        <v>0</v>
      </c>
      <c r="E16" s="39">
        <f>COUNTIFS(機能・帳票要件一覧!$D$10:$D$3784,B16,機能・帳票要件一覧!$F$10:$F$3784,C16)</f>
        <v>0</v>
      </c>
      <c r="F16" s="39">
        <f>F3*D16*E16</f>
        <v>0</v>
      </c>
    </row>
    <row r="17" spans="2:6" ht="16.2" x14ac:dyDescent="0.2">
      <c r="B17" s="38"/>
      <c r="C17" s="38"/>
      <c r="D17" s="38"/>
      <c r="E17" s="38">
        <f>SUBTOTAL(9,E5:E16)</f>
        <v>0</v>
      </c>
      <c r="F17" s="38">
        <f>SUBTOTAL(9,F5:F16)</f>
        <v>0</v>
      </c>
    </row>
    <row r="18" spans="2:6" ht="16.2" x14ac:dyDescent="0.2">
      <c r="B18" s="38"/>
      <c r="C18" s="38"/>
      <c r="D18" s="44" t="s">
        <v>32</v>
      </c>
      <c r="E18" s="38">
        <f>COUNTA(機能・帳票要件一覧!$A$10:$A$87)-E17</f>
        <v>78</v>
      </c>
      <c r="F18" s="38"/>
    </row>
  </sheetData>
  <phoneticPr fontId="3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機能・帳票要件一覧</vt:lpstr>
      <vt:lpstr>機能・帳票要件集計</vt:lpstr>
      <vt:lpstr>機能・帳票要件一覧!Print_Area</vt:lpstr>
      <vt:lpstr>機能・帳票要件一覧!Print_Titles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大石 貴裕</dc:creator>
  <cp:lastModifiedBy>久保田 豊(トーテックアメニティ)</cp:lastModifiedBy>
  <cp:lastPrinted>2024-08-07T00:32:40Z</cp:lastPrinted>
  <dcterms:created xsi:type="dcterms:W3CDTF">2012-01-14T04:54:41Z</dcterms:created>
  <dcterms:modified xsi:type="dcterms:W3CDTF">2025-02-10T12:52:02Z</dcterms:modified>
</cp:coreProperties>
</file>