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filterPrivacy="1"/>
  <xr:revisionPtr revIDLastSave="0" documentId="13_ncr:1_{839BFA7B-1106-478E-ABF9-982E1D58B0BD}" xr6:coauthVersionLast="47" xr6:coauthVersionMax="47" xr10:uidLastSave="{00000000-0000-0000-0000-000000000000}"/>
  <bookViews>
    <workbookView xWindow="28680" yWindow="-120" windowWidth="29040" windowHeight="15720" xr2:uid="{6E982146-DDC7-4AA9-9458-59B496C4C6F4}"/>
  </bookViews>
  <sheets>
    <sheet name="機能・帳票要件一覧" sheetId="30" r:id="rId1"/>
    <sheet name="機能・帳票要件集計" sheetId="31" state="hidden" r:id="rId2"/>
  </sheets>
  <definedNames>
    <definedName name="_xlnm._FilterDatabase" localSheetId="0" hidden="1">機能・帳票要件一覧!$A$9:$G$53</definedName>
    <definedName name="_Hlk106296074" localSheetId="0">機能・帳票要件一覧!#REF!</definedName>
    <definedName name="_Hlk106644768" localSheetId="0">機能・帳票要件一覧!#REF!</definedName>
    <definedName name="_Hlk106647326" localSheetId="0">機能・帳票要件一覧!#REF!</definedName>
    <definedName name="_Hlk112363891" localSheetId="0">機能・帳票要件一覧!#REF!</definedName>
    <definedName name="_Hlk112364731" localSheetId="0">機能・帳票要件一覧!#REF!</definedName>
    <definedName name="_Hlk112676222" localSheetId="0">機能・帳票要件一覧!#REF!</definedName>
    <definedName name="_Hlk112697824" localSheetId="0">機能・帳票要件一覧!#REF!</definedName>
    <definedName name="_Hlk30052759" localSheetId="0">機能・帳票要件一覧!#REF!</definedName>
    <definedName name="_Hlk33430341" localSheetId="0">機能・帳票要件一覧!#REF!</definedName>
    <definedName name="_Hlk77323473" localSheetId="0">機能・帳票要件一覧!#REF!</definedName>
    <definedName name="_Hlk90547327" localSheetId="0">機能・帳票要件一覧!#REF!</definedName>
    <definedName name="_Hlk97824174" localSheetId="0">機能・帳票要件一覧!#REF!</definedName>
    <definedName name="_xlnm.Print_Area" localSheetId="0">機能・帳票要件一覧!$A$1:$G$53</definedName>
    <definedName name="_xlnm.Print_Titles" localSheetId="0">機能・帳票要件一覧!$7:$9</definedName>
    <definedName name="Z_065AE94E_5C95_4566_8FEF_9D679C47DD52_.wvu.FilterData" localSheetId="0" hidden="1">機能・帳票要件一覧!$A$9:$C$37</definedName>
    <definedName name="Z_06B221F5_803C_4D9C_93A9_94D874B89DDD_.wvu.Cols" localSheetId="0" hidden="1">機能・帳票要件一覧!#REF!,機能・帳票要件一覧!#REF!</definedName>
    <definedName name="Z_06B221F5_803C_4D9C_93A9_94D874B89DDD_.wvu.FilterData" localSheetId="0" hidden="1">機能・帳票要件一覧!$A$9:$C$37</definedName>
    <definedName name="Z_15E57031_1B12_4CF2_AF1A_925F29198910_.wvu.FilterData" localSheetId="0" hidden="1">機能・帳票要件一覧!$A$9:$C$35</definedName>
    <definedName name="Z_1E4367F6_5639_467E_899A_64B6A00DCC92_.wvu.FilterData" localSheetId="0" hidden="1">機能・帳票要件一覧!$A$9:$C$35</definedName>
    <definedName name="Z_1F143779_D286_4CD1_9648_A7D73862CA5A_.wvu.FilterData" localSheetId="0" hidden="1">機能・帳票要件一覧!$A$9:$C$35</definedName>
    <definedName name="Z_205211C9_2C26_4FD1_BF60_68AFD67259E4_.wvu.FilterData" localSheetId="0" hidden="1">機能・帳票要件一覧!$A$9:$C$35</definedName>
    <definedName name="Z_214F9E9C_EDDB_4BB0_89C3_657CD7A54247_.wvu.FilterData" localSheetId="0" hidden="1">機能・帳票要件一覧!$A$9:$C$37</definedName>
    <definedName name="Z_2354CE29_2E47_4038_B54A_DA743379B5F1_.wvu.FilterData" localSheetId="0" hidden="1">機能・帳票要件一覧!$A$9:$C$37</definedName>
    <definedName name="Z_247A17BF_CE07_494C_9521_BDAAC0AB5A9D_.wvu.FilterData" localSheetId="0" hidden="1">機能・帳票要件一覧!$A$9:$C$37</definedName>
    <definedName name="Z_2485C0CC_9BCD_470C_989F_68265BDB2794_.wvu.FilterData" localSheetId="0" hidden="1">機能・帳票要件一覧!$A$9:$C$37</definedName>
    <definedName name="Z_2741F5B8_5B98_48BC_AF3F_C8210BD8679B_.wvu.FilterData" localSheetId="0" hidden="1">機能・帳票要件一覧!$A$9:$C$37</definedName>
    <definedName name="Z_277CB591_CA6A_4CF0_B775_9FF0D8C191DD_.wvu.FilterData" localSheetId="0" hidden="1">機能・帳票要件一覧!$A$9:$C$37</definedName>
    <definedName name="Z_281DBE4C_266A_4823_AB97_2F0256E6148D_.wvu.FilterData" localSheetId="0" hidden="1">機能・帳票要件一覧!$A$9:$C$37</definedName>
    <definedName name="Z_286D2D23_C09B_418C_8ACB_6921D2804B40_.wvu.FilterData" localSheetId="0" hidden="1">機能・帳票要件一覧!$A$9:$C$37</definedName>
    <definedName name="Z_2AE9A891_0431_4D37_A998_5C43C5293BAB_.wvu.FilterData" localSheetId="0" hidden="1">機能・帳票要件一覧!$A$9:$C$35</definedName>
    <definedName name="Z_2B666D90_355F_438B_BE8C_D3F41150E381_.wvu.FilterData" localSheetId="0" hidden="1">機能・帳票要件一覧!$A$9:$C$37</definedName>
    <definedName name="Z_2F624007_5AC1_4B41_89D5_29435A65A766_.wvu.FilterData" localSheetId="0" hidden="1">機能・帳票要件一覧!$A$9:$C$37</definedName>
    <definedName name="Z_34188739_AC8F_4F07_B457_4ED7DF4367D8_.wvu.FilterData" localSheetId="0" hidden="1">機能・帳票要件一覧!$A$9:$C$35</definedName>
    <definedName name="Z_35A2A240_A9F5_4AB1_8CF1_4C1E31919E07_.wvu.FilterData" localSheetId="0" hidden="1">機能・帳票要件一覧!$A$9:$C$37</definedName>
    <definedName name="Z_378BB9E2_CC3F_4B79_8148_3BEDD77E6D6F_.wvu.FilterData" localSheetId="0" hidden="1">機能・帳票要件一覧!$A$9:$C$37</definedName>
    <definedName name="Z_3A5B767C_45DF_4782_B021_0CA371650E92_.wvu.FilterData" localSheetId="0" hidden="1">機能・帳票要件一覧!$A$9:$C$37</definedName>
    <definedName name="Z_40465E76_604F_4291_96AC_6F7E9CED87B2_.wvu.FilterData" localSheetId="0" hidden="1">機能・帳票要件一覧!$A$9:$C$37</definedName>
    <definedName name="Z_45A7AEF1_F498_4C3D_A200_848A9FE5F924_.wvu.Cols" localSheetId="0" hidden="1">機能・帳票要件一覧!#REF!,機能・帳票要件一覧!#REF!,機能・帳票要件一覧!#REF!</definedName>
    <definedName name="Z_45A7AEF1_F498_4C3D_A200_848A9FE5F924_.wvu.FilterData" localSheetId="0" hidden="1">機能・帳票要件一覧!$A$9:$C$37</definedName>
    <definedName name="Z_4C67E748_D3DC_49FD_BD4F_B90EA97CF743_.wvu.FilterData" localSheetId="0" hidden="1">機能・帳票要件一覧!$A$9:$C$37</definedName>
    <definedName name="Z_4DF43DAB_7231_4B0F_B27C_210A3763E1D8_.wvu.FilterData" localSheetId="0" hidden="1">機能・帳票要件一覧!$A$9:$C$35</definedName>
    <definedName name="Z_542F39E2_20E2_46AD_90A3_3314FB6A2C73_.wvu.FilterData" localSheetId="0" hidden="1">機能・帳票要件一覧!$A$9:$C$37</definedName>
    <definedName name="Z_54F0E319_CF9F_4327_B278_0A5549BD1992_.wvu.Cols" localSheetId="0" hidden="1">機能・帳票要件一覧!#REF!,機能・帳票要件一覧!#REF!</definedName>
    <definedName name="Z_54F0E319_CF9F_4327_B278_0A5549BD1992_.wvu.FilterData" localSheetId="0" hidden="1">機能・帳票要件一覧!$A$9:$C$37</definedName>
    <definedName name="Z_54F0E319_CF9F_4327_B278_0A5549BD1992_.wvu.PrintTitles" localSheetId="0" hidden="1">機能・帳票要件一覧!$9:$9</definedName>
    <definedName name="Z_5FEFA218_6892_4C46_8BA2_512F2CBCC49F_.wvu.FilterData" localSheetId="0" hidden="1">機能・帳票要件一覧!$A$9:$C$35</definedName>
    <definedName name="Z_62E0DA01_F3AE_48C0_94DF_F5D727C2FEFC_.wvu.FilterData" localSheetId="0" hidden="1">機能・帳票要件一覧!$A$9:$C$37</definedName>
    <definedName name="Z_66DFC99A_9A56_4185_862D_D42C5CA892DD_.wvu.FilterData" localSheetId="0" hidden="1">機能・帳票要件一覧!$A$9:$C$35</definedName>
    <definedName name="Z_69CE3E2D_B43F_4950_B711_8555449FE6AF_.wvu.FilterData" localSheetId="0" hidden="1">機能・帳票要件一覧!$A$9:$C$35</definedName>
    <definedName name="Z_6A61D869_EA31_4F5B_A8B4_551850B32504_.wvu.FilterData" localSheetId="0" hidden="1">機能・帳票要件一覧!$A$9:$C$37</definedName>
    <definedName name="Z_6DE16C92_0CE5_4F72_8D5A_F11E4587AA57_.wvu.FilterData" localSheetId="0" hidden="1">機能・帳票要件一覧!$A$9:$C$37</definedName>
    <definedName name="Z_735981E6_3D93_4DA9_8AE5_724C3E42B60D_.wvu.FilterData" localSheetId="0" hidden="1">機能・帳票要件一覧!$A$9:$C$37</definedName>
    <definedName name="Z_7470572D_077F_4A02_991A_638D71F3F7CE_.wvu.FilterData" localSheetId="0" hidden="1">機能・帳票要件一覧!$A$9:$C$37</definedName>
    <definedName name="Z_769C9226_19D5_4FFC_AA03_76FC72B993BC_.wvu.Cols" localSheetId="0" hidden="1">機能・帳票要件一覧!#REF!,機能・帳票要件一覧!#REF!,機能・帳票要件一覧!#REF!</definedName>
    <definedName name="Z_769C9226_19D5_4FFC_AA03_76FC72B993BC_.wvu.FilterData" localSheetId="0" hidden="1">機能・帳票要件一覧!$A$9:$C$37</definedName>
    <definedName name="Z_77280327_3D91_4797_A415_EF168FDE8CE0_.wvu.FilterData" localSheetId="0" hidden="1">機能・帳票要件一覧!$A$9:$C$37</definedName>
    <definedName name="Z_78340C1C_F5B0_4622_A942_A37C772A06E3_.wvu.FilterData" localSheetId="0" hidden="1">機能・帳票要件一覧!$A$9:$C$37</definedName>
    <definedName name="Z_81FAC991_B462_4329_8E1B_7EF922AF0CE9_.wvu.FilterData" localSheetId="0" hidden="1">機能・帳票要件一覧!$A$9:$C$37</definedName>
    <definedName name="Z_9077CC0A_DC04_43B7_B94B_4C9754F46B92_.wvu.FilterData" localSheetId="0" hidden="1">機能・帳票要件一覧!$A$9:$C$37</definedName>
    <definedName name="Z_91A1DFF1_BCA4_4498_AB62_EBD3293C3837_.wvu.FilterData" localSheetId="0" hidden="1">機能・帳票要件一覧!$A$9:$C$37</definedName>
    <definedName name="Z_91A8E6A8_7CEA_4FCB_81E9_35569DD26C1C_.wvu.FilterData" localSheetId="0" hidden="1">機能・帳票要件一覧!$A$9:$C$37</definedName>
    <definedName name="Z_94D89F51_BA96_4760_A946_66D279A5D7B5_.wvu.FilterData" localSheetId="0" hidden="1">機能・帳票要件一覧!$A$9:$C$35</definedName>
    <definedName name="Z_953FBF83_E9BC_4316_AC35_601078085394_.wvu.FilterData" localSheetId="0" hidden="1">機能・帳票要件一覧!$A$9:$C$37</definedName>
    <definedName name="Z_9881D0B3_8459_4AFD_9EAE_BBC92BC9E7DC_.wvu.FilterData" localSheetId="0" hidden="1">機能・帳票要件一覧!$A$9:$C$37</definedName>
    <definedName name="Z_99D6E25B_BB68_49EA_99F8_40779BE1913F_.wvu.FilterData" localSheetId="0" hidden="1">機能・帳票要件一覧!$A$9:$C$37</definedName>
    <definedName name="Z_9A3B8B10_3E64_4884_B432_C18D2B7B1547_.wvu.FilterData" localSheetId="0" hidden="1">機能・帳票要件一覧!$A$9:$C$35</definedName>
    <definedName name="Z_9AB4B716_9A99_49B7_93E6_22DD87E054F0_.wvu.FilterData" localSheetId="0" hidden="1">機能・帳票要件一覧!$A$9:$C$37</definedName>
    <definedName name="Z_9D722E7C_8822_4AD1_A11E_C91C162F9750_.wvu.FilterData" localSheetId="0" hidden="1">機能・帳票要件一覧!$A$9:$C$37</definedName>
    <definedName name="Z_9D8F5E89_B6B2_48EA_BE7A_379E71F8B180_.wvu.FilterData" localSheetId="0" hidden="1">機能・帳票要件一覧!$A$9:$C$35</definedName>
    <definedName name="Z_9E80FBA3_6197_4012_BBCD_8208BFA3611C_.wvu.FilterData" localSheetId="0" hidden="1">機能・帳票要件一覧!$A$9:$C$37</definedName>
    <definedName name="Z_9EFAF1F8_1E96_460D_9AE3_03AF399D59BD_.wvu.Cols" localSheetId="0" hidden="1">機能・帳票要件一覧!#REF!</definedName>
    <definedName name="Z_9EFAF1F8_1E96_460D_9AE3_03AF399D59BD_.wvu.FilterData" localSheetId="0" hidden="1">機能・帳票要件一覧!$A$9:$C$35</definedName>
    <definedName name="Z_9F3282A4_EAB1_43D7_A4FA_2ADF9C2C3280_.wvu.FilterData" localSheetId="0" hidden="1">機能・帳票要件一覧!$A$9:$C$37</definedName>
    <definedName name="Z_9F762ADC_7C25_45C9_82D6_21C28D178BDA_.wvu.FilterData" localSheetId="0" hidden="1">機能・帳票要件一覧!$A$9:$C$37</definedName>
    <definedName name="Z_A2FB31FE_DBA2_45CD_84E4_A9CB9C8E6F6B_.wvu.FilterData" localSheetId="0" hidden="1">機能・帳票要件一覧!$A$9:$C$37</definedName>
    <definedName name="Z_A55711AA_701C_4B80_B533_D291A8243ABD_.wvu.FilterData" localSheetId="0" hidden="1">機能・帳票要件一覧!$A$9:$C$37</definedName>
    <definedName name="Z_A5999FE4_2BB2_4BE3_BE64_6FA36712784F_.wvu.FilterData" localSheetId="0" hidden="1">機能・帳票要件一覧!$A$9:$C$35</definedName>
    <definedName name="Z_A5C4EC45_2E1C_4967_9160_455EF38CEA18_.wvu.FilterData" localSheetId="0" hidden="1">機能・帳票要件一覧!$A$9:$C$37</definedName>
    <definedName name="Z_A723991C_4A6E_467E_8B4C_F5F5E4C9A0FA_.wvu.FilterData" localSheetId="0" hidden="1">機能・帳票要件一覧!$A$9:$C$35</definedName>
    <definedName name="Z_A754B5CD_DA46_4138_89B4_7F9744760BDC_.wvu.FilterData" localSheetId="0" hidden="1">機能・帳票要件一覧!$A$9:$C$37</definedName>
    <definedName name="Z_A778A21C_5577_4DD6_BCAF_5F902C9B20D3_.wvu.FilterData" localSheetId="0" hidden="1">機能・帳票要件一覧!$A$9:$C$35</definedName>
    <definedName name="Z_AD9F1C63_2180_4B6B_B7C2_F2846EE51336_.wvu.FilterData" localSheetId="0" hidden="1">機能・帳票要件一覧!$A$9:$C$37</definedName>
    <definedName name="Z_B0C19991_E6E8_495B_A9F1_58FF2CA4B409_.wvu.FilterData" localSheetId="0" hidden="1">機能・帳票要件一覧!$A$9:$C$35</definedName>
    <definedName name="Z_B38CE620_E288_4A76_94A3_5E2F57BA2873_.wvu.FilterData" localSheetId="0" hidden="1">機能・帳票要件一覧!$A$9:$C$35</definedName>
    <definedName name="Z_B414B2FD_79CD_40D1_A5C8_580FA967A20E_.wvu.FilterData" localSheetId="0" hidden="1">機能・帳票要件一覧!$A$9:$C$37</definedName>
    <definedName name="Z_B506F5A0_4807_4DDA_AFB6_71D7ECEC6D37_.wvu.FilterData" localSheetId="0" hidden="1">機能・帳票要件一覧!#REF!</definedName>
    <definedName name="Z_B6D23729_A7D4_4691_A3A8_A1721CD8A8E1_.wvu.FilterData" localSheetId="0" hidden="1">機能・帳票要件一覧!$A$9:$C$37</definedName>
    <definedName name="Z_B7EF2A80_F7EB_457F_9C2A_ECD9BF1FDEDE_.wvu.FilterData" localSheetId="0" hidden="1">機能・帳票要件一覧!$A$9:$C$35</definedName>
    <definedName name="Z_BB248EAF_FAC6_4BB1_BC25_E1CFC06CD116_.wvu.FilterData" localSheetId="0" hidden="1">機能・帳票要件一覧!$A$9:$C$37</definedName>
    <definedName name="Z_BFA1498D_4B33_42CD_81A7_430569964D15_.wvu.FilterData" localSheetId="0" hidden="1">機能・帳票要件一覧!$A$9:$C$35</definedName>
    <definedName name="Z_C0695FFC_0770_4DE9_9B0B_13F1EE7B69C1_.wvu.FilterData" localSheetId="0" hidden="1">機能・帳票要件一覧!$A$9:$C$37</definedName>
    <definedName name="Z_C8F4271A_F2DA_438E_95E9_7602588C185A_.wvu.FilterData" localSheetId="0" hidden="1">機能・帳票要件一覧!$A$9:$C$37</definedName>
    <definedName name="Z_C9105A66_891B_4F3D_8751_F77E3AAF54EE_.wvu.FilterData" localSheetId="0" hidden="1">機能・帳票要件一覧!$A$9:$C$37</definedName>
    <definedName name="Z_CA7E80D9_1DE9_4138_A2A1_7DDC6597CB37_.wvu.FilterData" localSheetId="0" hidden="1">機能・帳票要件一覧!$A$9:$C$35</definedName>
    <definedName name="Z_CB42BFF1_BB38_44DC_A6F2_320C6B32C4B5_.wvu.FilterData" localSheetId="0" hidden="1">機能・帳票要件一覧!$A$9:$C$37</definedName>
    <definedName name="Z_CD95949A_283C_499A_A69A_E35534B9EF4C_.wvu.FilterData" localSheetId="0" hidden="1">機能・帳票要件一覧!$A$9:$C$37</definedName>
    <definedName name="Z_CDC7F5EF_F0A9_4440_A4AA_0BC2285A472D_.wvu.FilterData" localSheetId="0" hidden="1">機能・帳票要件一覧!$A$9:$C$37</definedName>
    <definedName name="Z_D24E671C_7317_465B_BCB3_C463ECA1D0DA_.wvu.FilterData" localSheetId="0" hidden="1">機能・帳票要件一覧!$A$9:$C$37</definedName>
    <definedName name="Z_D6ABE69C_620D_4C4A_A729_8B094ECB4C8A_.wvu.FilterData" localSheetId="0" hidden="1">機能・帳票要件一覧!$A$9:$C$35</definedName>
    <definedName name="Z_DA44AD17_7019_4D5B_82E0_5CB2F25C637D_.wvu.FilterData" localSheetId="0" hidden="1">機能・帳票要件一覧!$A$9:$C$37</definedName>
    <definedName name="Z_DA648FB6_3FC3_45F6_BD33_F5EED6E6E681_.wvu.Cols" localSheetId="0" hidden="1">機能・帳票要件一覧!#REF!</definedName>
    <definedName name="Z_DA648FB6_3FC3_45F6_BD33_F5EED6E6E681_.wvu.FilterData" localSheetId="0" hidden="1">機能・帳票要件一覧!$A$9:$C$35</definedName>
    <definedName name="Z_E1E4895C_F0A1_487E_A75D_0B15393808EA_.wvu.FilterData" localSheetId="0" hidden="1">機能・帳票要件一覧!$A$9:$C$37</definedName>
    <definedName name="Z_ECD74E14_EAE8_4E09_A6BB_F9177709B410_.wvu.FilterData" localSheetId="0" hidden="1">機能・帳票要件一覧!$A$9:$C$37</definedName>
    <definedName name="Z_F4695B49_4273_4BBB_A1BF_DDA9AD477206_.wvu.FilterData" localSheetId="0" hidden="1">機能・帳票要件一覧!$A$9:$C$35</definedName>
    <definedName name="Z_FEA8B6F5_AD58_4704_A83C_07B5909E4CE4_.wvu.FilterData" localSheetId="0" hidden="1">機能・帳票要件一覧!$A$9:$C$35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6" i="31" l="1"/>
  <c r="F16" i="31" s="1"/>
  <c r="E15" i="31"/>
  <c r="F15" i="31" s="1"/>
  <c r="E14" i="31"/>
  <c r="F14" i="31" s="1"/>
  <c r="E13" i="31"/>
  <c r="F13" i="31" s="1"/>
  <c r="F12" i="31"/>
  <c r="E12" i="31"/>
  <c r="E11" i="31"/>
  <c r="F11" i="31" s="1"/>
  <c r="E10" i="31"/>
  <c r="F10" i="31" s="1"/>
  <c r="E9" i="31"/>
  <c r="F9" i="31" s="1"/>
  <c r="E8" i="31"/>
  <c r="F8" i="31" s="1"/>
  <c r="E7" i="31"/>
  <c r="F7" i="31" s="1"/>
  <c r="E6" i="31"/>
  <c r="F6" i="31" s="1"/>
  <c r="E5" i="31"/>
  <c r="F5" i="31" s="1"/>
  <c r="F17" i="31" s="1"/>
  <c r="E17" i="31" l="1"/>
  <c r="E18" i="31" s="1"/>
</calcChain>
</file>

<file path=xl/sharedStrings.xml><?xml version="1.0" encoding="utf-8"?>
<sst xmlns="http://schemas.openxmlformats.org/spreadsheetml/2006/main" count="183" uniqueCount="83">
  <si>
    <t>機能要件</t>
    <rPh sb="0" eb="2">
      <t>キノウ</t>
    </rPh>
    <rPh sb="2" eb="4">
      <t>ヨウケン</t>
    </rPh>
    <phoneticPr fontId="3"/>
  </si>
  <si>
    <t>分類</t>
    <rPh sb="0" eb="2">
      <t>ブンルイ</t>
    </rPh>
    <phoneticPr fontId="2"/>
  </si>
  <si>
    <t>◎</t>
    <phoneticPr fontId="11"/>
  </si>
  <si>
    <t>業者記入欄</t>
    <rPh sb="0" eb="2">
      <t>ギョウシャ</t>
    </rPh>
    <rPh sb="2" eb="4">
      <t>キニュウ</t>
    </rPh>
    <rPh sb="4" eb="5">
      <t>ラン</t>
    </rPh>
    <phoneticPr fontId="7"/>
  </si>
  <si>
    <t>○</t>
    <phoneticPr fontId="11"/>
  </si>
  <si>
    <t>代替案等</t>
    <rPh sb="0" eb="2">
      <t>ダイガエ</t>
    </rPh>
    <rPh sb="2" eb="3">
      <t>アン</t>
    </rPh>
    <rPh sb="3" eb="4">
      <t>トウ</t>
    </rPh>
    <phoneticPr fontId="7"/>
  </si>
  <si>
    <t>□</t>
    <phoneticPr fontId="11"/>
  </si>
  <si>
    <t>×</t>
    <phoneticPr fontId="11"/>
  </si>
  <si>
    <r>
      <rPr>
        <u/>
        <sz val="10"/>
        <rFont val="游ゴシック Medium"/>
        <family val="3"/>
        <charset val="128"/>
      </rPr>
      <t>対応状況記入要領</t>
    </r>
    <r>
      <rPr>
        <sz val="10"/>
        <rFont val="游ゴシック Medium"/>
        <family val="3"/>
        <charset val="128"/>
      </rPr>
      <t xml:space="preserve">
◎ ： 要求を満たしている
○ ： 要求を一部満たしていないが、
        別提案があり、運用で代替可能である
□ ： 要求を一部満たしていない
× ： 要求を全く満たしていない</t>
    </r>
    <phoneticPr fontId="11"/>
  </si>
  <si>
    <t>市要求欄</t>
    <rPh sb="0" eb="1">
      <t>シ</t>
    </rPh>
    <rPh sb="1" eb="3">
      <t>ヨウキュウ</t>
    </rPh>
    <rPh sb="3" eb="4">
      <t>ラン</t>
    </rPh>
    <phoneticPr fontId="7"/>
  </si>
  <si>
    <t>重要度
（A,B,C)</t>
    <phoneticPr fontId="11"/>
  </si>
  <si>
    <t>備考</t>
    <rPh sb="0" eb="2">
      <t>ビコウ</t>
    </rPh>
    <phoneticPr fontId="7"/>
  </si>
  <si>
    <t>対応有無</t>
    <phoneticPr fontId="11"/>
  </si>
  <si>
    <t>A</t>
    <phoneticPr fontId="7"/>
  </si>
  <si>
    <t>B</t>
    <phoneticPr fontId="7"/>
  </si>
  <si>
    <t>C</t>
    <phoneticPr fontId="7"/>
  </si>
  <si>
    <t>基準点</t>
    <rPh sb="0" eb="3">
      <t>キジュンテン</t>
    </rPh>
    <phoneticPr fontId="3"/>
  </si>
  <si>
    <t>重要度</t>
    <rPh sb="0" eb="3">
      <t>ジュウヨウド</t>
    </rPh>
    <phoneticPr fontId="3"/>
  </si>
  <si>
    <t>対応有無</t>
    <rPh sb="0" eb="4">
      <t>タイオウウム</t>
    </rPh>
    <phoneticPr fontId="3"/>
  </si>
  <si>
    <t>割合</t>
    <rPh sb="0" eb="2">
      <t>ワリアイ</t>
    </rPh>
    <phoneticPr fontId="3"/>
  </si>
  <si>
    <t>個数</t>
    <rPh sb="0" eb="2">
      <t>コスウ</t>
    </rPh>
    <phoneticPr fontId="3"/>
  </si>
  <si>
    <t>点数</t>
    <rPh sb="0" eb="2">
      <t>テンスウ</t>
    </rPh>
    <phoneticPr fontId="3"/>
  </si>
  <si>
    <t>A</t>
    <phoneticPr fontId="3"/>
  </si>
  <si>
    <t>×</t>
    <phoneticPr fontId="3"/>
  </si>
  <si>
    <t>B</t>
    <phoneticPr fontId="3"/>
  </si>
  <si>
    <t>C</t>
    <phoneticPr fontId="3"/>
  </si>
  <si>
    <t>残回答数</t>
    <rPh sb="0" eb="4">
      <t>ザンカイトウスウ</t>
    </rPh>
    <phoneticPr fontId="3"/>
  </si>
  <si>
    <t>個人、法人に関係なく処理ができること。</t>
  </si>
  <si>
    <t>職員権限により参照できる業務を制御できること。</t>
  </si>
  <si>
    <t>住民情報（住記、国保、税、収納など）を１つの画面で、全て確認することができること。</t>
  </si>
  <si>
    <t>本庁や支所など、照会可能業務が異なる場合についても、それぞれの窓口の形態に合わせた設定ができること。</t>
  </si>
  <si>
    <t>各種申請書に必要項目（氏名・性別・生年月日・住所）が記入された申請書をシステムから出力が可能なこと。</t>
    <rPh sb="11" eb="13">
      <t>シメイ</t>
    </rPh>
    <rPh sb="14" eb="16">
      <t>セイベツ</t>
    </rPh>
    <rPh sb="17" eb="21">
      <t>セイネンガッピ</t>
    </rPh>
    <rPh sb="22" eb="24">
      <t>ジュウショ</t>
    </rPh>
    <phoneticPr fontId="0"/>
  </si>
  <si>
    <t>様式変更や印字項目などの追加が職員にて容易に可能であること。</t>
    <rPh sb="0" eb="2">
      <t>ヨウシキ</t>
    </rPh>
    <rPh sb="2" eb="4">
      <t>ヘンコウ</t>
    </rPh>
    <rPh sb="5" eb="9">
      <t>インジコウモク</t>
    </rPh>
    <rPh sb="12" eb="14">
      <t>ツイカ</t>
    </rPh>
    <rPh sb="15" eb="17">
      <t>ショクイン</t>
    </rPh>
    <rPh sb="19" eb="21">
      <t>ヨウイ</t>
    </rPh>
    <rPh sb="22" eb="24">
      <t>カノウ</t>
    </rPh>
    <phoneticPr fontId="0"/>
  </si>
  <si>
    <t>複数の業務にまたがった証明書発行が必要になった場合、それぞれ個別に業務を起動せず、まとめて証明書発行ができること。</t>
  </si>
  <si>
    <t>本庁や支所など、それぞれの窓口の形態に合わせた出力業務の設定ができること。</t>
  </si>
  <si>
    <t>異動事由と年齢要件から判定し、市民へ漏れのない案内ができるように窓口サービス案内の文書が出力できること。</t>
  </si>
  <si>
    <t>様々な検索条件（生年月日・漢字氏名・かな氏名・宛名番号など）で検索できること。</t>
    <rPh sb="23" eb="25">
      <t>アテナ</t>
    </rPh>
    <rPh sb="25" eb="27">
      <t>バンゴウ</t>
    </rPh>
    <phoneticPr fontId="0"/>
  </si>
  <si>
    <t>地区で絞込み検索ができること。</t>
  </si>
  <si>
    <t>大字で絞込み検索ができること。</t>
  </si>
  <si>
    <t>性別で絞込み検索ができること。</t>
  </si>
  <si>
    <t>個人、法人、住登外個人の区分で絞込み検索ができること</t>
  </si>
  <si>
    <t>住所の地番で絞込み検索ができること。</t>
  </si>
  <si>
    <t>あいまい検索ができること。</t>
  </si>
  <si>
    <t>住民区分（外国人、住登外者）で絞込み検索ができること。</t>
  </si>
  <si>
    <t>上記の検索キーを組み合わせて検索できること。
（例）生年月日が昭和50年、氏名漢字が太郎という検索</t>
  </si>
  <si>
    <t>氏名かなや氏名漢字での検索の場合、氏だけで検索ができること。</t>
  </si>
  <si>
    <t>氏名かなは、濁点・半濁点などを意識することなく検索が可能であること。</t>
  </si>
  <si>
    <t>一度検索して照会した個人または検索条件の履歴からボタン一つで再照会できること。</t>
  </si>
  <si>
    <t>検索した結果が１件だけならば、その照会画面へ遷移すること。複数存在するならば、一覧形式で表示すること。</t>
  </si>
  <si>
    <t>世帯情報として、世帯番号、住所、世帯主、行政区が表示されること。</t>
  </si>
  <si>
    <t>個人情報として、氏名、生年月日、性別、続柄、住定日、届出日、前住所（転入前・転居前）、前住所地世帯主名、転出先住所、転出先住所地世帯主名などが表示されること。</t>
  </si>
  <si>
    <t>他業務資格情報として、国保、年金、児童手当、介護保険、後期高齢、印鑑情報が参照できること。</t>
  </si>
  <si>
    <t>税の照会情報として、課税情報（住民税、固定資産税、国保税、軽自動車税）を表示すること。
→課税が有るか否か判別できる様にすること。</t>
  </si>
  <si>
    <t>総合照会画面内で、世帯員の個人情報の切替（前画面／次画面表示）が出来ること。</t>
  </si>
  <si>
    <t>総合照会画面内で、年度の切替（前年度分／次年度分表示）ができること。</t>
  </si>
  <si>
    <t>総合照会画面から、宛名の個人照会画面が参照できること。</t>
  </si>
  <si>
    <t>総合照会機能として照会する業務についても、表示するか否かの個別設定ができること。</t>
  </si>
  <si>
    <t>メモ情報登録できること。個人を選択した際にメモ情報の登録があることを見やすく表示できること。</t>
  </si>
  <si>
    <t>証明書発行担当者が、証明書発行の可能な業務有無が判別できること。</t>
  </si>
  <si>
    <t>総合窓口として発行する証明書の種類を、各庁舎の窓口ごとに設定できること。
各窓口の形態に合わせた運用ができること。</t>
  </si>
  <si>
    <t>住民票の発行ができること。</t>
  </si>
  <si>
    <t>印鑑登録証明書の発行ができること。</t>
  </si>
  <si>
    <t>所得証明書、記載事項証明書、扶養証明書、非課税証明書の発行ができること。</t>
  </si>
  <si>
    <t>評価証明書、資産証明書、無資産証明書、課税証明書、公課証明書の発行ができること。</t>
  </si>
  <si>
    <t>車検用納税証明書の発行ができること。</t>
  </si>
  <si>
    <t>納税証明書の発行ができること。</t>
  </si>
  <si>
    <t>機構（各部、各担当課・係）ごとの、業務権限の設定ができること。</t>
  </si>
  <si>
    <t>支所／出張所の業務権限、証明書発行権限の設定ができること。</t>
  </si>
  <si>
    <t>操作履歴の情報を管理できること。</t>
  </si>
  <si>
    <t>メモ情報を管理できること。</t>
  </si>
  <si>
    <t>住民情報を基に、情報の照会と証明書発行が、１つのメニューを選択して処理ができること。</t>
    <phoneticPr fontId="3"/>
  </si>
  <si>
    <t>項</t>
    <rPh sb="0" eb="1">
      <t>コウ</t>
    </rPh>
    <phoneticPr fontId="3"/>
  </si>
  <si>
    <t>全体</t>
    <rPh sb="0" eb="2">
      <t>ゼンタイ</t>
    </rPh>
    <phoneticPr fontId="3"/>
  </si>
  <si>
    <t>検索</t>
    <rPh sb="0" eb="2">
      <t>ケンサク</t>
    </rPh>
    <phoneticPr fontId="3"/>
  </si>
  <si>
    <t>照会</t>
    <rPh sb="0" eb="2">
      <t>ショウカイ</t>
    </rPh>
    <phoneticPr fontId="3"/>
  </si>
  <si>
    <t>証明発行</t>
    <rPh sb="0" eb="4">
      <t>ショウメイハッコウ</t>
    </rPh>
    <phoneticPr fontId="3"/>
  </si>
  <si>
    <t>条件設定</t>
    <rPh sb="0" eb="4">
      <t>ジョウケンセッテイ</t>
    </rPh>
    <phoneticPr fontId="3"/>
  </si>
  <si>
    <t>保守</t>
    <rPh sb="0" eb="2">
      <t>ホシュ</t>
    </rPh>
    <phoneticPr fontId="3"/>
  </si>
  <si>
    <t>機能名称</t>
    <rPh sb="0" eb="4">
      <t>キノウメイショウ</t>
    </rPh>
    <phoneticPr fontId="3"/>
  </si>
  <si>
    <r>
      <rPr>
        <b/>
        <sz val="18"/>
        <rFont val="游ゴシック Medium"/>
        <family val="3"/>
        <charset val="128"/>
      </rPr>
      <t>　　　　　　　　　　　　</t>
    </r>
    <r>
      <rPr>
        <b/>
        <u/>
        <sz val="18"/>
        <rFont val="游ゴシック Medium"/>
        <family val="3"/>
        <charset val="128"/>
      </rPr>
      <t>標準化対象外システム機能・帳票要求定義書</t>
    </r>
    <phoneticPr fontId="11"/>
  </si>
  <si>
    <t>A</t>
  </si>
  <si>
    <t>B</t>
  </si>
  <si>
    <t>【業務名：証明書発行】</t>
    <rPh sb="5" eb="10">
      <t>ショウメイショハッコウ</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</si>
</sst>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ＭＳ Ｐゴシック"/>
      <family val="2"/>
      <charset val="128"/>
      <scheme val="minor"/>
    </font>
    <font>
      <sz val="11"/>
      <color theme="1"/>
      <name val="Meiryo UI"/>
      <family val="2"/>
      <charset val="128"/>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color theme="1"/>
      <name val="Meiryo UI"/>
      <family val="2"/>
      <charset val="128"/>
    </font>
    <font>
      <sz val="6"/>
      <name val="ＭＳ Ｐゴシック"/>
      <family val="3"/>
      <charset val="128"/>
      <scheme val="minor"/>
    </font>
    <font>
      <sz val="11"/>
      <color theme="1"/>
      <name val="ＭＳ Ｐゴシック"/>
      <family val="3"/>
      <scheme val="minor"/>
    </font>
    <font>
      <sz val="11"/>
      <color theme="1"/>
      <name val="ＭＳ Ｐゴシック"/>
      <family val="2"/>
      <scheme val="minor"/>
    </font>
    <font>
      <sz val="11"/>
      <color indexed="8"/>
      <name val="ＭＳ Ｐゴシック"/>
      <family val="3"/>
      <charset val="128"/>
    </font>
    <font>
      <sz val="6"/>
      <name val="ＭＳ Ｐゴシック"/>
      <family val="3"/>
      <charset val="128"/>
    </font>
    <font>
      <sz val="11"/>
      <name val="游ゴシック Medium"/>
      <family val="3"/>
      <charset val="128"/>
    </font>
    <font>
      <b/>
      <u/>
      <sz val="18"/>
      <name val="游ゴシック Medium"/>
      <family val="3"/>
      <charset val="128"/>
    </font>
    <font>
      <sz val="11"/>
      <color theme="1"/>
      <name val="ＭＳ Ｐゴシック"/>
      <family val="3"/>
      <charset val="128"/>
      <scheme val="minor"/>
    </font>
    <font>
      <sz val="11"/>
      <color indexed="8"/>
      <name val="游ゴシック Medium"/>
      <family val="3"/>
      <charset val="128"/>
    </font>
    <font>
      <b/>
      <sz val="14"/>
      <name val="游ゴシック Medium"/>
      <family val="3"/>
      <charset val="128"/>
    </font>
    <font>
      <sz val="10"/>
      <name val="游ゴシック Medium"/>
      <family val="3"/>
      <charset val="128"/>
    </font>
    <font>
      <u/>
      <sz val="10"/>
      <name val="游ゴシック Medium"/>
      <family val="3"/>
      <charset val="128"/>
    </font>
    <font>
      <sz val="12"/>
      <name val="游ゴシック Medium"/>
      <family val="3"/>
      <charset val="128"/>
    </font>
    <font>
      <sz val="14"/>
      <color theme="1"/>
      <name val="游ゴシック Medium"/>
      <family val="3"/>
      <charset val="128"/>
    </font>
    <font>
      <sz val="14"/>
      <name val="游ゴシック Medium"/>
      <family val="3"/>
      <charset val="128"/>
    </font>
    <font>
      <sz val="14"/>
      <color rgb="FFFF0000"/>
      <name val="游ゴシック Medium"/>
      <family val="3"/>
      <charset val="128"/>
    </font>
    <font>
      <sz val="11"/>
      <color theme="1"/>
      <name val="ＭＳ Ｐゴシック"/>
      <family val="2"/>
      <charset val="128"/>
      <scheme val="minor"/>
    </font>
    <font>
      <sz val="14"/>
      <color theme="0"/>
      <name val="游ゴシック Medium"/>
      <family val="3"/>
      <charset val="128"/>
    </font>
    <font>
      <sz val="14"/>
      <color theme="1"/>
      <name val="ＭＳ Ｐゴシック"/>
      <family val="3"/>
      <charset val="128"/>
    </font>
    <font>
      <sz val="14"/>
      <name val="ＭＳ Ｐゴシック"/>
      <family val="3"/>
      <charset val="128"/>
    </font>
    <font>
      <b/>
      <sz val="18"/>
      <name val="游ゴシック Medium"/>
      <family val="3"/>
      <charset val="128"/>
    </font>
  </fonts>
  <fills count="6">
    <fill>
      <patternFill patternType="none"/>
    </fill>
    <fill>
      <patternFill patternType="gray125"/>
    </fill>
    <fill>
      <patternFill patternType="solid">
        <fgColor indexed="9"/>
        <bgColor indexed="64"/>
      </patternFill>
    </fill>
    <fill>
      <patternFill patternType="solid">
        <fgColor rgb="FFED7D31"/>
        <bgColor theme="4"/>
      </patternFill>
    </fill>
    <fill>
      <patternFill patternType="solid">
        <fgColor rgb="FF70AD47"/>
        <bgColor theme="4"/>
      </patternFill>
    </fill>
    <fill>
      <patternFill patternType="solid">
        <fgColor theme="1" tint="0.34998626667073579"/>
        <bgColor indexed="64"/>
      </patternFill>
    </fill>
  </fills>
  <borders count="26">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auto="1"/>
      </left>
      <right/>
      <top style="hair">
        <color auto="1"/>
      </top>
      <bottom/>
      <diagonal/>
    </border>
    <border>
      <left/>
      <right style="hair">
        <color auto="1"/>
      </right>
      <top style="hair">
        <color auto="1"/>
      </top>
      <bottom/>
      <diagonal/>
    </border>
    <border>
      <left style="hair">
        <color auto="1"/>
      </left>
      <right/>
      <top/>
      <bottom/>
      <diagonal/>
    </border>
    <border>
      <left/>
      <right style="hair">
        <color auto="1"/>
      </right>
      <top/>
      <bottom/>
      <diagonal/>
    </border>
    <border>
      <left style="hair">
        <color auto="1"/>
      </left>
      <right/>
      <top/>
      <bottom style="hair">
        <color auto="1"/>
      </bottom>
      <diagonal/>
    </border>
    <border>
      <left/>
      <right style="hair">
        <color auto="1"/>
      </right>
      <top/>
      <bottom style="hair">
        <color auto="1"/>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rgb="FF000000"/>
      </bottom>
      <diagonal/>
    </border>
    <border>
      <left style="thin">
        <color indexed="64"/>
      </left>
      <right/>
      <top style="thin">
        <color indexed="64"/>
      </top>
      <bottom style="thin">
        <color rgb="FF000000"/>
      </bottom>
      <diagonal/>
    </border>
    <border>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s>
  <cellStyleXfs count="11">
    <xf numFmtId="0" fontId="0" fillId="0" borderId="0">
      <alignment vertical="center"/>
    </xf>
    <xf numFmtId="0" fontId="4" fillId="0" borderId="0"/>
    <xf numFmtId="0" fontId="5" fillId="0" borderId="0">
      <alignment vertical="center"/>
    </xf>
    <xf numFmtId="0" fontId="6" fillId="0" borderId="0">
      <alignment vertical="center"/>
    </xf>
    <xf numFmtId="0" fontId="8" fillId="0" borderId="0"/>
    <xf numFmtId="0" fontId="9" fillId="0" borderId="0"/>
    <xf numFmtId="0" fontId="1" fillId="0" borderId="0">
      <alignment vertical="center"/>
    </xf>
    <xf numFmtId="0" fontId="10" fillId="0" borderId="0">
      <alignment vertical="center"/>
    </xf>
    <xf numFmtId="0" fontId="14" fillId="0" borderId="0">
      <alignment vertical="center"/>
    </xf>
    <xf numFmtId="38" fontId="23" fillId="0" borderId="0" applyFont="0" applyFill="0" applyBorder="0" applyAlignment="0" applyProtection="0">
      <alignment vertical="center"/>
    </xf>
    <xf numFmtId="9" fontId="23" fillId="0" borderId="0" applyFont="0" applyFill="0" applyBorder="0" applyAlignment="0" applyProtection="0">
      <alignment vertical="center"/>
    </xf>
  </cellStyleXfs>
  <cellXfs count="66">
    <xf numFmtId="0" fontId="0" fillId="0" borderId="0" xfId="0">
      <alignment vertical="center"/>
    </xf>
    <xf numFmtId="0" fontId="12" fillId="0" borderId="0" xfId="7" applyFont="1">
      <alignment vertical="center"/>
    </xf>
    <xf numFmtId="0" fontId="13" fillId="2" borderId="0" xfId="7" applyFont="1" applyFill="1" applyAlignment="1">
      <alignment horizontal="centerContinuous" vertical="center"/>
    </xf>
    <xf numFmtId="0" fontId="12" fillId="0" borderId="0" xfId="7" applyFont="1" applyAlignment="1">
      <alignment horizontal="centerContinuous" vertical="center"/>
    </xf>
    <xf numFmtId="0" fontId="12" fillId="0" borderId="0" xfId="7" applyFont="1" applyAlignment="1">
      <alignment horizontal="center" vertical="center"/>
    </xf>
    <xf numFmtId="0" fontId="15" fillId="0" borderId="0" xfId="8" applyFont="1">
      <alignment vertical="center"/>
    </xf>
    <xf numFmtId="0" fontId="15" fillId="0" borderId="0" xfId="0" applyFont="1">
      <alignment vertical="center"/>
    </xf>
    <xf numFmtId="0" fontId="16" fillId="2" borderId="0" xfId="7" applyFont="1" applyFill="1" applyAlignment="1">
      <alignment horizontal="centerContinuous" vertical="center"/>
    </xf>
    <xf numFmtId="0" fontId="19" fillId="0" borderId="0" xfId="7" applyFont="1" applyAlignment="1">
      <alignment horizontal="center" vertical="center"/>
    </xf>
    <xf numFmtId="0" fontId="16" fillId="2" borderId="0" xfId="7" applyFont="1" applyFill="1" applyAlignment="1">
      <alignment horizontal="left" vertical="center"/>
    </xf>
    <xf numFmtId="0" fontId="20" fillId="0" borderId="0" xfId="0" applyFont="1">
      <alignment vertical="center"/>
    </xf>
    <xf numFmtId="0" fontId="21" fillId="0" borderId="0" xfId="7" applyFont="1" applyAlignment="1">
      <alignment horizontal="center" vertical="center"/>
    </xf>
    <xf numFmtId="0" fontId="21" fillId="0" borderId="0" xfId="0" applyFont="1" applyAlignment="1">
      <alignment vertical="center" wrapText="1"/>
    </xf>
    <xf numFmtId="0" fontId="21" fillId="0" borderId="0" xfId="0" applyFont="1" applyAlignment="1">
      <alignment horizontal="left" vertical="center" shrinkToFit="1"/>
    </xf>
    <xf numFmtId="0" fontId="20" fillId="0" borderId="2" xfId="0" applyFont="1" applyBorder="1" applyAlignment="1">
      <alignment horizontal="left" vertical="top"/>
    </xf>
    <xf numFmtId="0" fontId="21" fillId="0" borderId="0" xfId="7" applyFont="1">
      <alignment vertical="center"/>
    </xf>
    <xf numFmtId="0" fontId="20" fillId="0" borderId="0" xfId="0" applyFont="1" applyAlignment="1">
      <alignment vertical="center" wrapText="1"/>
    </xf>
    <xf numFmtId="0" fontId="21" fillId="0" borderId="0" xfId="0" applyFont="1">
      <alignment vertical="center"/>
    </xf>
    <xf numFmtId="0" fontId="22" fillId="0" borderId="0" xfId="0" applyFont="1">
      <alignment vertical="center"/>
    </xf>
    <xf numFmtId="0" fontId="24" fillId="3" borderId="2" xfId="0" applyFont="1" applyFill="1" applyBorder="1" applyAlignment="1">
      <alignment horizontal="center" vertical="center" wrapText="1"/>
    </xf>
    <xf numFmtId="0" fontId="24" fillId="4" borderId="2" xfId="0" applyFont="1" applyFill="1" applyBorder="1" applyAlignment="1">
      <alignment horizontal="center" vertical="center" wrapText="1"/>
    </xf>
    <xf numFmtId="0" fontId="20" fillId="0" borderId="1" xfId="0" applyFont="1" applyBorder="1" applyAlignment="1">
      <alignment horizontal="left" vertical="top" wrapText="1"/>
    </xf>
    <xf numFmtId="0" fontId="20" fillId="0" borderId="1" xfId="1" applyFont="1" applyBorder="1" applyAlignment="1">
      <alignment horizontal="left" vertical="top" wrapText="1"/>
    </xf>
    <xf numFmtId="0" fontId="24" fillId="3" borderId="16" xfId="0" applyFont="1" applyFill="1" applyBorder="1" applyAlignment="1">
      <alignment horizontal="center" vertical="center" wrapText="1"/>
    </xf>
    <xf numFmtId="0" fontId="24" fillId="4" borderId="17" xfId="0" applyFont="1" applyFill="1" applyBorder="1" applyAlignment="1">
      <alignment horizontal="center" vertical="center" wrapText="1"/>
    </xf>
    <xf numFmtId="0" fontId="24" fillId="5" borderId="2" xfId="0" applyFont="1" applyFill="1" applyBorder="1" applyAlignment="1">
      <alignment horizontal="center" vertical="center" wrapText="1"/>
    </xf>
    <xf numFmtId="0" fontId="25" fillId="0" borderId="0" xfId="0" applyFont="1">
      <alignment vertical="center"/>
    </xf>
    <xf numFmtId="0" fontId="25" fillId="0" borderId="2" xfId="0" applyFont="1" applyBorder="1">
      <alignment vertical="center"/>
    </xf>
    <xf numFmtId="38" fontId="25" fillId="0" borderId="2" xfId="9" applyFont="1" applyBorder="1">
      <alignment vertical="center"/>
    </xf>
    <xf numFmtId="0" fontId="26" fillId="0" borderId="2" xfId="7" applyFont="1" applyBorder="1" applyAlignment="1">
      <alignment horizontal="center" vertical="center"/>
    </xf>
    <xf numFmtId="9" fontId="25" fillId="0" borderId="2" xfId="10" applyFont="1" applyBorder="1">
      <alignment vertical="center"/>
    </xf>
    <xf numFmtId="0" fontId="25" fillId="0" borderId="2" xfId="0" applyFont="1" applyBorder="1" applyAlignment="1">
      <alignment horizontal="center" vertical="center"/>
    </xf>
    <xf numFmtId="0" fontId="25" fillId="0" borderId="0" xfId="0" applyFont="1" applyAlignment="1">
      <alignment horizontal="right" vertical="center"/>
    </xf>
    <xf numFmtId="0" fontId="20" fillId="0" borderId="3" xfId="0" applyFont="1" applyBorder="1" applyAlignment="1">
      <alignment horizontal="left" vertical="top"/>
    </xf>
    <xf numFmtId="0" fontId="20" fillId="0" borderId="11" xfId="0" applyFont="1" applyBorder="1" applyAlignment="1">
      <alignment horizontal="left" vertical="top" wrapText="1"/>
    </xf>
    <xf numFmtId="0" fontId="20" fillId="0" borderId="19" xfId="0" applyFont="1" applyBorder="1" applyAlignment="1">
      <alignment horizontal="left" vertical="top"/>
    </xf>
    <xf numFmtId="0" fontId="20" fillId="0" borderId="20" xfId="0" applyFont="1" applyBorder="1" applyAlignment="1">
      <alignment horizontal="left" vertical="top" wrapText="1"/>
    </xf>
    <xf numFmtId="0" fontId="24" fillId="5" borderId="4" xfId="0" applyFont="1" applyFill="1" applyBorder="1" applyAlignment="1">
      <alignment horizontal="center" vertical="center" wrapText="1"/>
    </xf>
    <xf numFmtId="0" fontId="20" fillId="0" borderId="2" xfId="0" applyFont="1" applyBorder="1" applyAlignment="1">
      <alignment vertical="top" wrapText="1"/>
    </xf>
    <xf numFmtId="0" fontId="13" fillId="2" borderId="0" xfId="7" applyFont="1" applyFill="1" applyAlignment="1">
      <alignment horizontal="left" vertical="center"/>
    </xf>
    <xf numFmtId="58" fontId="20" fillId="0" borderId="16" xfId="0" applyNumberFormat="1" applyFont="1" applyBorder="1" applyAlignment="1" applyProtection="1">
      <alignment horizontal="center" vertical="center" wrapText="1"/>
      <protection locked="0"/>
    </xf>
    <xf numFmtId="58" fontId="20" fillId="0" borderId="2" xfId="0" applyNumberFormat="1" applyFont="1" applyBorder="1" applyAlignment="1" applyProtection="1">
      <alignment horizontal="left" vertical="top" wrapText="1"/>
      <protection locked="0"/>
    </xf>
    <xf numFmtId="58" fontId="20" fillId="0" borderId="2" xfId="0" applyNumberFormat="1" applyFont="1" applyBorder="1" applyAlignment="1" applyProtection="1">
      <alignment horizontal="center" vertical="top" wrapText="1"/>
      <protection locked="0"/>
    </xf>
    <xf numFmtId="58" fontId="20" fillId="0" borderId="17" xfId="0" applyNumberFormat="1" applyFont="1" applyBorder="1" applyAlignment="1" applyProtection="1">
      <alignment horizontal="left" vertical="top" wrapText="1"/>
      <protection locked="0"/>
    </xf>
    <xf numFmtId="58" fontId="20" fillId="0" borderId="3" xfId="0" applyNumberFormat="1" applyFont="1" applyBorder="1" applyAlignment="1" applyProtection="1">
      <alignment horizontal="left" vertical="top" wrapText="1"/>
      <protection locked="0"/>
    </xf>
    <xf numFmtId="58" fontId="20" fillId="0" borderId="3" xfId="0" applyNumberFormat="1" applyFont="1" applyBorder="1" applyAlignment="1" applyProtection="1">
      <alignment horizontal="center" vertical="top" wrapText="1"/>
      <protection locked="0"/>
    </xf>
    <xf numFmtId="58" fontId="20" fillId="0" borderId="18" xfId="0" applyNumberFormat="1" applyFont="1" applyBorder="1" applyAlignment="1" applyProtection="1">
      <alignment horizontal="left" vertical="top" wrapText="1"/>
      <protection locked="0"/>
    </xf>
    <xf numFmtId="58" fontId="20" fillId="0" borderId="22" xfId="0" applyNumberFormat="1" applyFont="1" applyBorder="1" applyAlignment="1" applyProtection="1">
      <alignment horizontal="center" vertical="top" wrapText="1"/>
      <protection locked="0"/>
    </xf>
    <xf numFmtId="58" fontId="20" fillId="0" borderId="23" xfId="0" applyNumberFormat="1" applyFont="1" applyBorder="1" applyAlignment="1" applyProtection="1">
      <alignment horizontal="left" vertical="top" wrapText="1"/>
      <protection locked="0"/>
    </xf>
    <xf numFmtId="58" fontId="20" fillId="0" borderId="23" xfId="0" applyNumberFormat="1" applyFont="1" applyBorder="1" applyAlignment="1" applyProtection="1">
      <alignment horizontal="center" vertical="top" wrapText="1"/>
      <protection locked="0"/>
    </xf>
    <xf numFmtId="58" fontId="20" fillId="0" borderId="24" xfId="0" applyNumberFormat="1" applyFont="1" applyBorder="1" applyAlignment="1" applyProtection="1">
      <alignment horizontal="left" vertical="top" wrapText="1"/>
      <protection locked="0"/>
    </xf>
    <xf numFmtId="0" fontId="24" fillId="5" borderId="12" xfId="0" applyFont="1" applyFill="1" applyBorder="1" applyAlignment="1">
      <alignment horizontal="center" vertical="center" wrapText="1"/>
    </xf>
    <xf numFmtId="0" fontId="24" fillId="5" borderId="21" xfId="0" applyFont="1" applyFill="1" applyBorder="1" applyAlignment="1">
      <alignment horizontal="center" vertical="center" wrapText="1"/>
    </xf>
    <xf numFmtId="0" fontId="17" fillId="0" borderId="5" xfId="7" applyFont="1" applyBorder="1" applyAlignment="1">
      <alignment horizontal="left" vertical="center" wrapText="1" indent="2"/>
    </xf>
    <xf numFmtId="0" fontId="17" fillId="0" borderId="6" xfId="7" applyFont="1" applyBorder="1" applyAlignment="1">
      <alignment horizontal="left" vertical="center" wrapText="1" indent="2"/>
    </xf>
    <xf numFmtId="0" fontId="17" fillId="0" borderId="7" xfId="7" applyFont="1" applyBorder="1" applyAlignment="1">
      <alignment horizontal="left" vertical="center" wrapText="1" indent="2"/>
    </xf>
    <xf numFmtId="0" fontId="17" fillId="0" borderId="8" xfId="7" applyFont="1" applyBorder="1" applyAlignment="1">
      <alignment horizontal="left" vertical="center" wrapText="1" indent="2"/>
    </xf>
    <xf numFmtId="0" fontId="17" fillId="0" borderId="9" xfId="7" applyFont="1" applyBorder="1" applyAlignment="1">
      <alignment horizontal="left" vertical="center" wrapText="1" indent="2"/>
    </xf>
    <xf numFmtId="0" fontId="17" fillId="0" borderId="10" xfId="7" applyFont="1" applyBorder="1" applyAlignment="1">
      <alignment horizontal="left" vertical="center" wrapText="1" indent="2"/>
    </xf>
    <xf numFmtId="0" fontId="24" fillId="4" borderId="14" xfId="0" applyFont="1" applyFill="1" applyBorder="1" applyAlignment="1">
      <alignment horizontal="center" vertical="center" wrapText="1"/>
    </xf>
    <xf numFmtId="0" fontId="24" fillId="4" borderId="15" xfId="0" applyFont="1" applyFill="1" applyBorder="1" applyAlignment="1">
      <alignment horizontal="center" vertical="center" wrapText="1"/>
    </xf>
    <xf numFmtId="0" fontId="24" fillId="5" borderId="18" xfId="0" applyFont="1" applyFill="1" applyBorder="1" applyAlignment="1">
      <alignment horizontal="center" vertical="center" wrapText="1"/>
    </xf>
    <xf numFmtId="0" fontId="24" fillId="5" borderId="25" xfId="0" applyFont="1" applyFill="1" applyBorder="1" applyAlignment="1">
      <alignment horizontal="center" vertical="center" wrapText="1"/>
    </xf>
    <xf numFmtId="0" fontId="17" fillId="0" borderId="0" xfId="7" applyFont="1" applyAlignment="1">
      <alignment horizontal="left" vertical="center" wrapText="1" indent="2"/>
    </xf>
    <xf numFmtId="0" fontId="24" fillId="3" borderId="13" xfId="0" applyFont="1" applyFill="1" applyBorder="1" applyAlignment="1">
      <alignment horizontal="center" vertical="center" wrapText="1"/>
    </xf>
    <xf numFmtId="0" fontId="24" fillId="3" borderId="14" xfId="0" applyFont="1" applyFill="1" applyBorder="1" applyAlignment="1">
      <alignment horizontal="center" vertical="center" wrapText="1"/>
    </xf>
  </cellXfs>
  <cellStyles count="11">
    <cellStyle name="パーセント" xfId="10" builtinId="5"/>
    <cellStyle name="桁区切り" xfId="9" builtinId="6"/>
    <cellStyle name="標準" xfId="0" builtinId="0"/>
    <cellStyle name="標準 2" xfId="1" xr:uid="{C52FF0BF-0D5C-4D45-BE1B-0A817DC047D7}"/>
    <cellStyle name="標準 2 3_第２回ヒアリングスケジュール 2" xfId="7" xr:uid="{B317AB79-B4FE-4206-A7A7-BE420F61FB28}"/>
    <cellStyle name="標準 2 5" xfId="8" xr:uid="{8C380FD9-E2ED-4493-8629-12976A0ACF1D}"/>
    <cellStyle name="標準 3" xfId="3" xr:uid="{4F1FA186-8D71-40F1-ADBE-EC11D33CB288}"/>
    <cellStyle name="標準 3 2" xfId="6" xr:uid="{4A18A83C-1F45-4416-9FAA-A2187B8FC4FD}"/>
    <cellStyle name="標準 4" xfId="5" xr:uid="{0DBF6C46-5A24-4972-9C04-9CB74C7A9FC5}"/>
    <cellStyle name="標準 5" xfId="2" xr:uid="{70908EA5-8387-4BF0-91BD-AE6DDD0B2BB6}"/>
    <cellStyle name="標準 7" xfId="4" xr:uid="{3ABE0F0A-B633-4A72-B639-34739558E2A4}"/>
  </cellStyles>
  <dxfs count="0"/>
  <tableStyles count="0" defaultTableStyle="TableStyleMedium2" defaultPivotStyle="PivotStyleLight16"/>
  <colors>
    <mruColors>
      <color rgb="FF70AD47"/>
      <color rgb="FFED7D31"/>
      <color rgb="FF31313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calcChain" Target="calcChain.xml" /><Relationship Id="rId5"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DTT">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E1534A-5973-4521-83FE-04E92F7F56B0}">
  <sheetPr>
    <pageSetUpPr fitToPage="1"/>
  </sheetPr>
  <dimension ref="A1:Q71"/>
  <sheetViews>
    <sheetView showGridLines="0" tabSelected="1" zoomScaleNormal="100" zoomScaleSheetLayoutView="70" zoomScalePageLayoutView="70" workbookViewId="0">
      <selection activeCell="G10" sqref="G10"/>
    </sheetView>
  </sheetViews>
  <sheetFormatPr defaultColWidth="9" defaultRowHeight="22.2" x14ac:dyDescent="0.2"/>
  <cols>
    <col min="1" max="1" width="4.6640625" style="17" bestFit="1" customWidth="1"/>
    <col min="2" max="2" width="25.77734375" style="12" customWidth="1"/>
    <col min="3" max="3" width="81.88671875" style="12" customWidth="1"/>
    <col min="4" max="4" width="15.77734375" style="17" customWidth="1"/>
    <col min="5" max="5" width="34" style="17" customWidth="1"/>
    <col min="6" max="6" width="15.77734375" style="17" customWidth="1"/>
    <col min="7" max="7" width="34" style="17" customWidth="1"/>
    <col min="8" max="8" width="9" style="10"/>
    <col min="9" max="9" width="9" style="10" customWidth="1"/>
    <col min="10" max="10" width="9" style="10"/>
    <col min="11" max="11" width="10.6640625" style="10" bestFit="1" customWidth="1"/>
    <col min="12" max="16384" width="9" style="10"/>
  </cols>
  <sheetData>
    <row r="1" spans="1:17" s="1" customFormat="1" ht="33" customHeight="1" x14ac:dyDescent="0.2">
      <c r="C1" s="39" t="s">
        <v>79</v>
      </c>
      <c r="F1" s="3"/>
      <c r="H1" s="4"/>
      <c r="I1" s="4"/>
      <c r="J1" s="4" t="s">
        <v>13</v>
      </c>
      <c r="K1" s="11" t="s">
        <v>2</v>
      </c>
      <c r="L1" s="5"/>
      <c r="M1" s="5"/>
      <c r="N1" s="6"/>
      <c r="O1" s="7"/>
      <c r="Q1" s="4"/>
    </row>
    <row r="2" spans="1:17" s="1" customFormat="1" ht="16.8" customHeight="1" x14ac:dyDescent="0.2">
      <c r="B2" s="2"/>
      <c r="C2" s="3"/>
      <c r="D2" s="3"/>
      <c r="F2" s="3"/>
      <c r="H2" s="4"/>
      <c r="I2" s="4"/>
      <c r="J2" s="4" t="s">
        <v>14</v>
      </c>
      <c r="K2" s="11" t="s">
        <v>4</v>
      </c>
      <c r="L2" s="5"/>
      <c r="M2" s="5"/>
      <c r="N2" s="6"/>
      <c r="O2" s="7"/>
      <c r="Q2" s="4"/>
    </row>
    <row r="3" spans="1:17" s="1" customFormat="1" ht="28.05" customHeight="1" x14ac:dyDescent="0.2">
      <c r="B3" s="2"/>
      <c r="D3" s="63"/>
      <c r="E3" s="56"/>
      <c r="F3" s="53" t="s">
        <v>8</v>
      </c>
      <c r="G3" s="54"/>
      <c r="H3" s="4"/>
      <c r="I3" s="4"/>
      <c r="J3" s="4" t="s">
        <v>15</v>
      </c>
      <c r="K3" s="11" t="s">
        <v>6</v>
      </c>
      <c r="L3" s="5"/>
      <c r="M3" s="5"/>
      <c r="N3" s="6"/>
      <c r="O3" s="7"/>
      <c r="Q3" s="4"/>
    </row>
    <row r="4" spans="1:17" s="1" customFormat="1" ht="28.05" customHeight="1" x14ac:dyDescent="0.2">
      <c r="B4" s="2"/>
      <c r="D4" s="63"/>
      <c r="E4" s="56"/>
      <c r="F4" s="55"/>
      <c r="G4" s="56"/>
      <c r="H4" s="8"/>
      <c r="I4" s="4"/>
      <c r="J4" s="10"/>
      <c r="K4" s="11" t="s">
        <v>7</v>
      </c>
      <c r="L4" s="5"/>
      <c r="M4" s="5"/>
      <c r="N4" s="6"/>
      <c r="O4" s="7"/>
      <c r="Q4" s="4"/>
    </row>
    <row r="5" spans="1:17" s="1" customFormat="1" ht="28.05" customHeight="1" x14ac:dyDescent="0.2">
      <c r="B5" s="2"/>
      <c r="D5" s="63"/>
      <c r="E5" s="56"/>
      <c r="F5" s="55"/>
      <c r="G5" s="56"/>
      <c r="I5" s="4"/>
      <c r="L5" s="5"/>
      <c r="M5" s="5"/>
      <c r="N5" s="6"/>
      <c r="O5" s="7"/>
      <c r="Q5" s="4"/>
    </row>
    <row r="6" spans="1:17" s="1" customFormat="1" ht="28.05" customHeight="1" x14ac:dyDescent="0.2">
      <c r="B6" s="2"/>
      <c r="D6" s="63"/>
      <c r="E6" s="56"/>
      <c r="F6" s="57"/>
      <c r="G6" s="58"/>
      <c r="I6" s="4"/>
      <c r="L6" s="5"/>
      <c r="M6" s="5"/>
      <c r="N6" s="3"/>
      <c r="O6" s="7"/>
      <c r="Q6" s="4"/>
    </row>
    <row r="7" spans="1:17" ht="55.2" customHeight="1" thickBot="1" x14ac:dyDescent="0.25">
      <c r="A7" s="9" t="s">
        <v>82</v>
      </c>
      <c r="D7" s="13"/>
      <c r="E7" s="13"/>
      <c r="F7" s="13"/>
      <c r="G7" s="13"/>
    </row>
    <row r="8" spans="1:17" ht="22.2" customHeight="1" x14ac:dyDescent="0.2">
      <c r="A8" s="51" t="s">
        <v>1</v>
      </c>
      <c r="B8" s="52"/>
      <c r="C8" s="61" t="s">
        <v>0</v>
      </c>
      <c r="D8" s="64" t="s">
        <v>9</v>
      </c>
      <c r="E8" s="65"/>
      <c r="F8" s="59" t="s">
        <v>3</v>
      </c>
      <c r="G8" s="60"/>
    </row>
    <row r="9" spans="1:17" ht="44.4" customHeight="1" x14ac:dyDescent="0.2">
      <c r="A9" s="37" t="s">
        <v>71</v>
      </c>
      <c r="B9" s="25" t="s">
        <v>78</v>
      </c>
      <c r="C9" s="62"/>
      <c r="D9" s="23" t="s">
        <v>10</v>
      </c>
      <c r="E9" s="19" t="s">
        <v>11</v>
      </c>
      <c r="F9" s="20" t="s">
        <v>12</v>
      </c>
      <c r="G9" s="24" t="s">
        <v>5</v>
      </c>
    </row>
    <row r="10" spans="1:17" ht="44.4" x14ac:dyDescent="0.2">
      <c r="A10" s="38">
        <v>1</v>
      </c>
      <c r="B10" s="14" t="s">
        <v>72</v>
      </c>
      <c r="C10" s="21" t="s">
        <v>70</v>
      </c>
      <c r="D10" s="40" t="s">
        <v>80</v>
      </c>
      <c r="E10" s="41"/>
      <c r="F10" s="42"/>
      <c r="G10" s="43"/>
    </row>
    <row r="11" spans="1:17" x14ac:dyDescent="0.2">
      <c r="A11" s="38">
        <v>2</v>
      </c>
      <c r="B11" s="14" t="s">
        <v>72</v>
      </c>
      <c r="C11" s="21" t="s">
        <v>27</v>
      </c>
      <c r="D11" s="40" t="s">
        <v>80</v>
      </c>
      <c r="E11" s="41"/>
      <c r="F11" s="42"/>
      <c r="G11" s="43"/>
      <c r="L11" s="15"/>
    </row>
    <row r="12" spans="1:17" x14ac:dyDescent="0.2">
      <c r="A12" s="38">
        <v>3</v>
      </c>
      <c r="B12" s="14" t="s">
        <v>72</v>
      </c>
      <c r="C12" s="21" t="s">
        <v>28</v>
      </c>
      <c r="D12" s="40" t="s">
        <v>80</v>
      </c>
      <c r="E12" s="41"/>
      <c r="F12" s="42"/>
      <c r="G12" s="43"/>
    </row>
    <row r="13" spans="1:17" ht="44.4" x14ac:dyDescent="0.2">
      <c r="A13" s="38">
        <v>4</v>
      </c>
      <c r="B13" s="14" t="s">
        <v>72</v>
      </c>
      <c r="C13" s="21" t="s">
        <v>29</v>
      </c>
      <c r="D13" s="40" t="s">
        <v>80</v>
      </c>
      <c r="E13" s="41"/>
      <c r="F13" s="42"/>
      <c r="G13" s="43"/>
    </row>
    <row r="14" spans="1:17" ht="44.4" x14ac:dyDescent="0.2">
      <c r="A14" s="38">
        <v>5</v>
      </c>
      <c r="B14" s="14" t="s">
        <v>72</v>
      </c>
      <c r="C14" s="21" t="s">
        <v>30</v>
      </c>
      <c r="D14" s="40" t="s">
        <v>81</v>
      </c>
      <c r="E14" s="41"/>
      <c r="F14" s="42"/>
      <c r="G14" s="43"/>
    </row>
    <row r="15" spans="1:17" ht="44.4" x14ac:dyDescent="0.2">
      <c r="A15" s="38">
        <v>6</v>
      </c>
      <c r="B15" s="14" t="s">
        <v>72</v>
      </c>
      <c r="C15" s="21" t="s">
        <v>31</v>
      </c>
      <c r="D15" s="40" t="s">
        <v>80</v>
      </c>
      <c r="E15" s="41"/>
      <c r="F15" s="42"/>
      <c r="G15" s="43"/>
    </row>
    <row r="16" spans="1:17" x14ac:dyDescent="0.2">
      <c r="A16" s="38">
        <v>7</v>
      </c>
      <c r="B16" s="14" t="s">
        <v>72</v>
      </c>
      <c r="C16" s="21" t="s">
        <v>32</v>
      </c>
      <c r="D16" s="40" t="s">
        <v>80</v>
      </c>
      <c r="E16" s="41"/>
      <c r="F16" s="42"/>
      <c r="G16" s="43"/>
    </row>
    <row r="17" spans="1:8" ht="44.4" x14ac:dyDescent="0.2">
      <c r="A17" s="38">
        <v>8</v>
      </c>
      <c r="B17" s="14" t="s">
        <v>72</v>
      </c>
      <c r="C17" s="21" t="s">
        <v>33</v>
      </c>
      <c r="D17" s="40" t="s">
        <v>80</v>
      </c>
      <c r="E17" s="41"/>
      <c r="F17" s="42"/>
      <c r="G17" s="43"/>
    </row>
    <row r="18" spans="1:8" ht="44.4" x14ac:dyDescent="0.2">
      <c r="A18" s="38">
        <v>9</v>
      </c>
      <c r="B18" s="14" t="s">
        <v>72</v>
      </c>
      <c r="C18" s="22" t="s">
        <v>34</v>
      </c>
      <c r="D18" s="40" t="s">
        <v>81</v>
      </c>
      <c r="E18" s="41"/>
      <c r="F18" s="42"/>
      <c r="G18" s="43"/>
    </row>
    <row r="19" spans="1:8" ht="44.4" x14ac:dyDescent="0.2">
      <c r="A19" s="38">
        <v>10</v>
      </c>
      <c r="B19" s="14" t="s">
        <v>72</v>
      </c>
      <c r="C19" s="22" t="s">
        <v>35</v>
      </c>
      <c r="D19" s="40" t="s">
        <v>80</v>
      </c>
      <c r="E19" s="41"/>
      <c r="F19" s="42"/>
      <c r="G19" s="43"/>
    </row>
    <row r="20" spans="1:8" ht="44.4" x14ac:dyDescent="0.2">
      <c r="A20" s="38">
        <v>11</v>
      </c>
      <c r="B20" s="14" t="s">
        <v>73</v>
      </c>
      <c r="C20" s="22" t="s">
        <v>36</v>
      </c>
      <c r="D20" s="40" t="s">
        <v>80</v>
      </c>
      <c r="E20" s="41"/>
      <c r="F20" s="42"/>
      <c r="G20" s="43"/>
    </row>
    <row r="21" spans="1:8" x14ac:dyDescent="0.2">
      <c r="A21" s="38">
        <v>12</v>
      </c>
      <c r="B21" s="14" t="s">
        <v>73</v>
      </c>
      <c r="C21" s="22" t="s">
        <v>37</v>
      </c>
      <c r="D21" s="40" t="s">
        <v>80</v>
      </c>
      <c r="E21" s="41"/>
      <c r="F21" s="42"/>
      <c r="G21" s="43"/>
    </row>
    <row r="22" spans="1:8" x14ac:dyDescent="0.2">
      <c r="A22" s="38">
        <v>13</v>
      </c>
      <c r="B22" s="14" t="s">
        <v>73</v>
      </c>
      <c r="C22" s="22" t="s">
        <v>38</v>
      </c>
      <c r="D22" s="40" t="s">
        <v>80</v>
      </c>
      <c r="E22" s="41"/>
      <c r="F22" s="42"/>
      <c r="G22" s="43"/>
    </row>
    <row r="23" spans="1:8" x14ac:dyDescent="0.2">
      <c r="A23" s="38">
        <v>14</v>
      </c>
      <c r="B23" s="14" t="s">
        <v>73</v>
      </c>
      <c r="C23" s="22" t="s">
        <v>39</v>
      </c>
      <c r="D23" s="40" t="s">
        <v>80</v>
      </c>
      <c r="E23" s="41"/>
      <c r="F23" s="42"/>
      <c r="G23" s="43"/>
    </row>
    <row r="24" spans="1:8" x14ac:dyDescent="0.2">
      <c r="A24" s="38">
        <v>15</v>
      </c>
      <c r="B24" s="14" t="s">
        <v>73</v>
      </c>
      <c r="C24" s="22" t="s">
        <v>40</v>
      </c>
      <c r="D24" s="40" t="s">
        <v>80</v>
      </c>
      <c r="E24" s="41"/>
      <c r="F24" s="42"/>
      <c r="G24" s="43"/>
    </row>
    <row r="25" spans="1:8" x14ac:dyDescent="0.2">
      <c r="A25" s="38">
        <v>16</v>
      </c>
      <c r="B25" s="14" t="s">
        <v>73</v>
      </c>
      <c r="C25" s="22" t="s">
        <v>41</v>
      </c>
      <c r="D25" s="40" t="s">
        <v>80</v>
      </c>
      <c r="E25" s="41"/>
      <c r="F25" s="42"/>
      <c r="G25" s="43"/>
    </row>
    <row r="26" spans="1:8" x14ac:dyDescent="0.2">
      <c r="A26" s="38">
        <v>17</v>
      </c>
      <c r="B26" s="14" t="s">
        <v>73</v>
      </c>
      <c r="C26" s="22" t="s">
        <v>42</v>
      </c>
      <c r="D26" s="40" t="s">
        <v>81</v>
      </c>
      <c r="E26" s="41"/>
      <c r="F26" s="42"/>
      <c r="G26" s="43"/>
    </row>
    <row r="27" spans="1:8" x14ac:dyDescent="0.2">
      <c r="A27" s="38">
        <v>18</v>
      </c>
      <c r="B27" s="14" t="s">
        <v>73</v>
      </c>
      <c r="C27" s="22" t="s">
        <v>43</v>
      </c>
      <c r="D27" s="40" t="s">
        <v>80</v>
      </c>
      <c r="E27" s="41"/>
      <c r="F27" s="42"/>
      <c r="G27" s="43"/>
      <c r="H27" s="16"/>
    </row>
    <row r="28" spans="1:8" ht="44.4" x14ac:dyDescent="0.2">
      <c r="A28" s="38">
        <v>19</v>
      </c>
      <c r="B28" s="14" t="s">
        <v>73</v>
      </c>
      <c r="C28" s="22" t="s">
        <v>44</v>
      </c>
      <c r="D28" s="40" t="s">
        <v>81</v>
      </c>
      <c r="E28" s="41"/>
      <c r="F28" s="42"/>
      <c r="G28" s="43"/>
    </row>
    <row r="29" spans="1:8" x14ac:dyDescent="0.2">
      <c r="A29" s="38">
        <v>20</v>
      </c>
      <c r="B29" s="14" t="s">
        <v>73</v>
      </c>
      <c r="C29" s="22" t="s">
        <v>45</v>
      </c>
      <c r="D29" s="40" t="s">
        <v>80</v>
      </c>
      <c r="E29" s="41"/>
      <c r="F29" s="42"/>
      <c r="G29" s="43"/>
    </row>
    <row r="30" spans="1:8" ht="44.4" x14ac:dyDescent="0.2">
      <c r="A30" s="38">
        <v>21</v>
      </c>
      <c r="B30" s="14" t="s">
        <v>73</v>
      </c>
      <c r="C30" s="22" t="s">
        <v>46</v>
      </c>
      <c r="D30" s="40" t="s">
        <v>80</v>
      </c>
      <c r="E30" s="41"/>
      <c r="F30" s="42"/>
      <c r="G30" s="43"/>
    </row>
    <row r="31" spans="1:8" ht="44.4" x14ac:dyDescent="0.2">
      <c r="A31" s="38">
        <v>22</v>
      </c>
      <c r="B31" s="14" t="s">
        <v>73</v>
      </c>
      <c r="C31" s="21" t="s">
        <v>47</v>
      </c>
      <c r="D31" s="40" t="s">
        <v>80</v>
      </c>
      <c r="E31" s="41"/>
      <c r="F31" s="42"/>
      <c r="G31" s="43"/>
    </row>
    <row r="32" spans="1:8" ht="44.4" x14ac:dyDescent="0.2">
      <c r="A32" s="38">
        <v>23</v>
      </c>
      <c r="B32" s="14" t="s">
        <v>73</v>
      </c>
      <c r="C32" s="21" t="s">
        <v>48</v>
      </c>
      <c r="D32" s="40" t="s">
        <v>81</v>
      </c>
      <c r="E32" s="41"/>
      <c r="F32" s="42"/>
      <c r="G32" s="43"/>
    </row>
    <row r="33" spans="1:9" ht="44.4" x14ac:dyDescent="0.2">
      <c r="A33" s="38">
        <v>24</v>
      </c>
      <c r="B33" s="14" t="s">
        <v>74</v>
      </c>
      <c r="C33" s="21" t="s">
        <v>49</v>
      </c>
      <c r="D33" s="40" t="s">
        <v>80</v>
      </c>
      <c r="E33" s="41"/>
      <c r="F33" s="42"/>
      <c r="G33" s="43"/>
    </row>
    <row r="34" spans="1:9" ht="66.599999999999994" x14ac:dyDescent="0.2">
      <c r="A34" s="38">
        <v>25</v>
      </c>
      <c r="B34" s="14" t="s">
        <v>74</v>
      </c>
      <c r="C34" s="21" t="s">
        <v>50</v>
      </c>
      <c r="D34" s="40" t="s">
        <v>80</v>
      </c>
      <c r="E34" s="41"/>
      <c r="F34" s="42"/>
      <c r="G34" s="43"/>
    </row>
    <row r="35" spans="1:9" ht="44.4" x14ac:dyDescent="0.2">
      <c r="A35" s="38">
        <v>26</v>
      </c>
      <c r="B35" s="14" t="s">
        <v>74</v>
      </c>
      <c r="C35" s="21" t="s">
        <v>51</v>
      </c>
      <c r="D35" s="40" t="s">
        <v>80</v>
      </c>
      <c r="E35" s="41"/>
      <c r="F35" s="42"/>
      <c r="G35" s="43"/>
    </row>
    <row r="36" spans="1:9" ht="66.599999999999994" x14ac:dyDescent="0.2">
      <c r="A36" s="38">
        <v>27</v>
      </c>
      <c r="B36" s="14" t="s">
        <v>74</v>
      </c>
      <c r="C36" s="21" t="s">
        <v>52</v>
      </c>
      <c r="D36" s="40" t="s">
        <v>80</v>
      </c>
      <c r="E36" s="41"/>
      <c r="F36" s="42"/>
      <c r="G36" s="43"/>
    </row>
    <row r="37" spans="1:9" s="17" customFormat="1" ht="44.4" x14ac:dyDescent="0.2">
      <c r="A37" s="38">
        <v>28</v>
      </c>
      <c r="B37" s="14" t="s">
        <v>74</v>
      </c>
      <c r="C37" s="21" t="s">
        <v>53</v>
      </c>
      <c r="D37" s="40" t="s">
        <v>80</v>
      </c>
      <c r="E37" s="41"/>
      <c r="F37" s="42"/>
      <c r="G37" s="43"/>
    </row>
    <row r="38" spans="1:9" s="17" customFormat="1" ht="44.4" x14ac:dyDescent="0.2">
      <c r="A38" s="38">
        <v>29</v>
      </c>
      <c r="B38" s="14" t="s">
        <v>74</v>
      </c>
      <c r="C38" s="21" t="s">
        <v>54</v>
      </c>
      <c r="D38" s="40" t="s">
        <v>80</v>
      </c>
      <c r="E38" s="41"/>
      <c r="F38" s="42"/>
      <c r="G38" s="43"/>
    </row>
    <row r="39" spans="1:9" x14ac:dyDescent="0.2">
      <c r="A39" s="38">
        <v>30</v>
      </c>
      <c r="B39" s="14" t="s">
        <v>74</v>
      </c>
      <c r="C39" s="21" t="s">
        <v>55</v>
      </c>
      <c r="D39" s="40" t="s">
        <v>80</v>
      </c>
      <c r="E39" s="41"/>
      <c r="F39" s="42"/>
      <c r="G39" s="43"/>
    </row>
    <row r="40" spans="1:9" ht="44.4" x14ac:dyDescent="0.2">
      <c r="A40" s="38">
        <v>31</v>
      </c>
      <c r="B40" s="14" t="s">
        <v>74</v>
      </c>
      <c r="C40" s="21" t="s">
        <v>56</v>
      </c>
      <c r="D40" s="40" t="s">
        <v>80</v>
      </c>
      <c r="E40" s="41"/>
      <c r="F40" s="42"/>
      <c r="G40" s="43"/>
    </row>
    <row r="41" spans="1:9" ht="44.4" x14ac:dyDescent="0.2">
      <c r="A41" s="38">
        <v>32</v>
      </c>
      <c r="B41" s="14" t="s">
        <v>74</v>
      </c>
      <c r="C41" s="21" t="s">
        <v>57</v>
      </c>
      <c r="D41" s="40" t="s">
        <v>81</v>
      </c>
      <c r="E41" s="41"/>
      <c r="F41" s="42"/>
      <c r="G41" s="43"/>
    </row>
    <row r="42" spans="1:9" ht="44.4" x14ac:dyDescent="0.2">
      <c r="A42" s="38">
        <v>33</v>
      </c>
      <c r="B42" s="14" t="s">
        <v>75</v>
      </c>
      <c r="C42" s="21" t="s">
        <v>58</v>
      </c>
      <c r="D42" s="40" t="s">
        <v>80</v>
      </c>
      <c r="E42" s="41"/>
      <c r="F42" s="42"/>
      <c r="G42" s="43"/>
    </row>
    <row r="43" spans="1:9" ht="66.599999999999994" x14ac:dyDescent="0.2">
      <c r="A43" s="38">
        <v>34</v>
      </c>
      <c r="B43" s="14" t="s">
        <v>75</v>
      </c>
      <c r="C43" s="21" t="s">
        <v>59</v>
      </c>
      <c r="D43" s="40" t="s">
        <v>81</v>
      </c>
      <c r="E43" s="41"/>
      <c r="F43" s="42"/>
      <c r="G43" s="43"/>
    </row>
    <row r="44" spans="1:9" x14ac:dyDescent="0.2">
      <c r="A44" s="38">
        <v>35</v>
      </c>
      <c r="B44" s="14" t="s">
        <v>75</v>
      </c>
      <c r="C44" s="21" t="s">
        <v>60</v>
      </c>
      <c r="D44" s="40" t="s">
        <v>80</v>
      </c>
      <c r="E44" s="41"/>
      <c r="F44" s="42"/>
      <c r="G44" s="43"/>
      <c r="I44" s="18"/>
    </row>
    <row r="45" spans="1:9" x14ac:dyDescent="0.2">
      <c r="A45" s="38">
        <v>36</v>
      </c>
      <c r="B45" s="14" t="s">
        <v>75</v>
      </c>
      <c r="C45" s="21" t="s">
        <v>61</v>
      </c>
      <c r="D45" s="40" t="s">
        <v>80</v>
      </c>
      <c r="E45" s="41"/>
      <c r="F45" s="42"/>
      <c r="G45" s="43"/>
    </row>
    <row r="46" spans="1:9" ht="44.4" x14ac:dyDescent="0.2">
      <c r="A46" s="38">
        <v>37</v>
      </c>
      <c r="B46" s="14" t="s">
        <v>75</v>
      </c>
      <c r="C46" s="21" t="s">
        <v>62</v>
      </c>
      <c r="D46" s="40" t="s">
        <v>80</v>
      </c>
      <c r="E46" s="41"/>
      <c r="F46" s="42"/>
      <c r="G46" s="43"/>
    </row>
    <row r="47" spans="1:9" ht="44.4" x14ac:dyDescent="0.2">
      <c r="A47" s="38">
        <v>38</v>
      </c>
      <c r="B47" s="14" t="s">
        <v>75</v>
      </c>
      <c r="C47" s="21" t="s">
        <v>63</v>
      </c>
      <c r="D47" s="40" t="s">
        <v>80</v>
      </c>
      <c r="E47" s="41"/>
      <c r="F47" s="42"/>
      <c r="G47" s="43"/>
    </row>
    <row r="48" spans="1:9" x14ac:dyDescent="0.2">
      <c r="A48" s="38">
        <v>39</v>
      </c>
      <c r="B48" s="14" t="s">
        <v>75</v>
      </c>
      <c r="C48" s="21" t="s">
        <v>64</v>
      </c>
      <c r="D48" s="40" t="s">
        <v>80</v>
      </c>
      <c r="E48" s="41"/>
      <c r="F48" s="42"/>
      <c r="G48" s="43"/>
    </row>
    <row r="49" spans="1:7" x14ac:dyDescent="0.2">
      <c r="A49" s="38">
        <v>40</v>
      </c>
      <c r="B49" s="14" t="s">
        <v>75</v>
      </c>
      <c r="C49" s="21" t="s">
        <v>65</v>
      </c>
      <c r="D49" s="40" t="s">
        <v>80</v>
      </c>
      <c r="E49" s="41"/>
      <c r="F49" s="42"/>
      <c r="G49" s="43"/>
    </row>
    <row r="50" spans="1:7" x14ac:dyDescent="0.2">
      <c r="A50" s="38">
        <v>41</v>
      </c>
      <c r="B50" s="14" t="s">
        <v>76</v>
      </c>
      <c r="C50" s="21" t="s">
        <v>66</v>
      </c>
      <c r="D50" s="40" t="s">
        <v>80</v>
      </c>
      <c r="E50" s="41"/>
      <c r="F50" s="42"/>
      <c r="G50" s="43"/>
    </row>
    <row r="51" spans="1:7" x14ac:dyDescent="0.2">
      <c r="A51" s="38">
        <v>42</v>
      </c>
      <c r="B51" s="14" t="s">
        <v>76</v>
      </c>
      <c r="C51" s="21" t="s">
        <v>67</v>
      </c>
      <c r="D51" s="40" t="s">
        <v>80</v>
      </c>
      <c r="E51" s="41"/>
      <c r="F51" s="42"/>
      <c r="G51" s="43"/>
    </row>
    <row r="52" spans="1:7" x14ac:dyDescent="0.2">
      <c r="A52" s="38">
        <v>43</v>
      </c>
      <c r="B52" s="33" t="s">
        <v>77</v>
      </c>
      <c r="C52" s="34" t="s">
        <v>68</v>
      </c>
      <c r="D52" s="40" t="s">
        <v>80</v>
      </c>
      <c r="E52" s="44"/>
      <c r="F52" s="45"/>
      <c r="G52" s="46"/>
    </row>
    <row r="53" spans="1:7" ht="22.8" thickBot="1" x14ac:dyDescent="0.25">
      <c r="A53" s="38">
        <v>44</v>
      </c>
      <c r="B53" s="35" t="s">
        <v>77</v>
      </c>
      <c r="C53" s="36" t="s">
        <v>69</v>
      </c>
      <c r="D53" s="47" t="s">
        <v>80</v>
      </c>
      <c r="E53" s="48"/>
      <c r="F53" s="49"/>
      <c r="G53" s="50"/>
    </row>
    <row r="71" spans="8:12" x14ac:dyDescent="0.2">
      <c r="H71" s="26"/>
      <c r="I71" s="26"/>
      <c r="J71" s="26"/>
      <c r="K71" s="26"/>
      <c r="L71" s="26"/>
    </row>
  </sheetData>
  <sheetProtection algorithmName="SHA-512" hashValue="WBKBHqmKRq0iyviYd90eVNWWfdQYTqKsrXv12xibvJ9k++GvpZJJ7RYZFKFx/lZSya83axyX3z1KE/JJBoVn6A==" saltValue="Ww6YUABmySoaNPgQIsn18Q==" spinCount="100000" sheet="1" objects="1" scenarios="1" autoFilter="0"/>
  <autoFilter ref="A9:G53" xr:uid="{DBE1534A-5973-4521-83FE-04E92F7F56B0}"/>
  <mergeCells count="6">
    <mergeCell ref="A8:B8"/>
    <mergeCell ref="F3:G6"/>
    <mergeCell ref="F8:G8"/>
    <mergeCell ref="C8:C9"/>
    <mergeCell ref="D3:E6"/>
    <mergeCell ref="D8:E8"/>
  </mergeCells>
  <phoneticPr fontId="3"/>
  <dataValidations count="2">
    <dataValidation type="list" allowBlank="1" showInputMessage="1" showErrorMessage="1" sqref="F10:F53" xr:uid="{5CA61A59-B55E-4514-957B-718900332F28}">
      <formula1>$K$1:$K$4</formula1>
    </dataValidation>
    <dataValidation type="list" allowBlank="1" showInputMessage="1" showErrorMessage="1" sqref="D10:D53" xr:uid="{8E82008B-C3A9-4ECC-9DAE-7D99FB4F59DB}">
      <formula1>$J$1:$J$3</formula1>
    </dataValidation>
  </dataValidations>
  <pageMargins left="0.23622047244094491" right="0.23622047244094491" top="0.74803149606299213" bottom="0.74803149606299213" header="0.31496062992125984" footer="0.31496062992125984"/>
  <pageSetup paperSize="8" scale="98" fitToHeight="0" orientation="landscape" r:id="rId1"/>
  <headerFoot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69AC09-10F5-40A4-A896-BF7261247601}">
  <dimension ref="B2:F18"/>
  <sheetViews>
    <sheetView workbookViewId="0">
      <selection activeCell="B2" sqref="B2:F18"/>
    </sheetView>
  </sheetViews>
  <sheetFormatPr defaultRowHeight="13.2" x14ac:dyDescent="0.2"/>
  <sheetData>
    <row r="2" spans="2:6" ht="16.2" x14ac:dyDescent="0.2">
      <c r="B2" s="26"/>
      <c r="C2" s="26"/>
      <c r="D2" s="26"/>
      <c r="E2" s="26"/>
      <c r="F2" s="27" t="s">
        <v>16</v>
      </c>
    </row>
    <row r="3" spans="2:6" ht="16.2" x14ac:dyDescent="0.2">
      <c r="B3" s="26"/>
      <c r="C3" s="26"/>
      <c r="D3" s="26"/>
      <c r="E3" s="26"/>
      <c r="F3" s="28">
        <v>5</v>
      </c>
    </row>
    <row r="4" spans="2:6" ht="16.2" x14ac:dyDescent="0.2">
      <c r="B4" s="27" t="s">
        <v>17</v>
      </c>
      <c r="C4" s="27" t="s">
        <v>18</v>
      </c>
      <c r="D4" s="27" t="s">
        <v>19</v>
      </c>
      <c r="E4" s="27" t="s">
        <v>20</v>
      </c>
      <c r="F4" s="27" t="s">
        <v>21</v>
      </c>
    </row>
    <row r="5" spans="2:6" ht="16.2" x14ac:dyDescent="0.2">
      <c r="B5" s="27" t="s">
        <v>22</v>
      </c>
      <c r="C5" s="29" t="s">
        <v>2</v>
      </c>
      <c r="D5" s="30">
        <v>1</v>
      </c>
      <c r="E5" s="27">
        <f>COUNTIFS(機能・帳票要件一覧!$D$10:$D$3464,B5,機能・帳票要件一覧!$F$10:$F$3464,C5)</f>
        <v>0</v>
      </c>
      <c r="F5" s="27">
        <f>F3*D5*E5</f>
        <v>0</v>
      </c>
    </row>
    <row r="6" spans="2:6" ht="16.2" x14ac:dyDescent="0.2">
      <c r="B6" s="27" t="s">
        <v>22</v>
      </c>
      <c r="C6" s="29" t="s">
        <v>4</v>
      </c>
      <c r="D6" s="30">
        <v>0.5</v>
      </c>
      <c r="E6" s="27">
        <f>COUNTIFS(機能・帳票要件一覧!$D$10:$D$3464,B6,機能・帳票要件一覧!$F$10:$F$3464,C6)</f>
        <v>0</v>
      </c>
      <c r="F6" s="27">
        <f>F3*D6*E6</f>
        <v>0</v>
      </c>
    </row>
    <row r="7" spans="2:6" ht="16.2" x14ac:dyDescent="0.2">
      <c r="B7" s="27" t="s">
        <v>22</v>
      </c>
      <c r="C7" s="29" t="s">
        <v>6</v>
      </c>
      <c r="D7" s="30">
        <v>0.25</v>
      </c>
      <c r="E7" s="27">
        <f>COUNTIFS(機能・帳票要件一覧!$D$10:$D$3464,B7,機能・帳票要件一覧!$F$10:$F$3464,C7)</f>
        <v>0</v>
      </c>
      <c r="F7" s="27">
        <f>F3*D7*E7</f>
        <v>0</v>
      </c>
    </row>
    <row r="8" spans="2:6" ht="16.2" x14ac:dyDescent="0.2">
      <c r="B8" s="27" t="s">
        <v>22</v>
      </c>
      <c r="C8" s="31" t="s">
        <v>23</v>
      </c>
      <c r="D8" s="30">
        <v>0</v>
      </c>
      <c r="E8" s="27">
        <f>COUNTIFS(機能・帳票要件一覧!$D$10:$D$3464,B8,機能・帳票要件一覧!$F$10:$F$3464,C8)</f>
        <v>0</v>
      </c>
      <c r="F8" s="27">
        <f>F3*D8*E8</f>
        <v>0</v>
      </c>
    </row>
    <row r="9" spans="2:6" ht="16.2" x14ac:dyDescent="0.2">
      <c r="B9" s="27" t="s">
        <v>24</v>
      </c>
      <c r="C9" s="29" t="s">
        <v>2</v>
      </c>
      <c r="D9" s="30">
        <v>0.5</v>
      </c>
      <c r="E9" s="27">
        <f>COUNTIFS(機能・帳票要件一覧!$D$10:$D$3464,B9,機能・帳票要件一覧!$F$10:$F$3464,C9)</f>
        <v>0</v>
      </c>
      <c r="F9" s="27">
        <f>F3*D9*E9</f>
        <v>0</v>
      </c>
    </row>
    <row r="10" spans="2:6" ht="16.2" x14ac:dyDescent="0.2">
      <c r="B10" s="27" t="s">
        <v>24</v>
      </c>
      <c r="C10" s="29" t="s">
        <v>4</v>
      </c>
      <c r="D10" s="30">
        <v>0.25</v>
      </c>
      <c r="E10" s="27">
        <f>COUNTIFS(機能・帳票要件一覧!$D$10:$D$3464,B10,機能・帳票要件一覧!$F$10:$F$3464,C10)</f>
        <v>0</v>
      </c>
      <c r="F10" s="27">
        <f>F3*D10*E10</f>
        <v>0</v>
      </c>
    </row>
    <row r="11" spans="2:6" ht="16.2" x14ac:dyDescent="0.2">
      <c r="B11" s="27" t="s">
        <v>24</v>
      </c>
      <c r="C11" s="29" t="s">
        <v>6</v>
      </c>
      <c r="D11" s="30">
        <v>0</v>
      </c>
      <c r="E11" s="27">
        <f>COUNTIFS(機能・帳票要件一覧!$D$10:$D$3464,B11,機能・帳票要件一覧!$F$10:$F$3464,C11)</f>
        <v>0</v>
      </c>
      <c r="F11" s="27">
        <f>F3*D11*E11</f>
        <v>0</v>
      </c>
    </row>
    <row r="12" spans="2:6" ht="16.2" x14ac:dyDescent="0.2">
      <c r="B12" s="27" t="s">
        <v>24</v>
      </c>
      <c r="C12" s="31" t="s">
        <v>23</v>
      </c>
      <c r="D12" s="30">
        <v>0</v>
      </c>
      <c r="E12" s="27">
        <f>COUNTIFS(機能・帳票要件一覧!$D$10:$D$3464,B12,機能・帳票要件一覧!$F$10:$F$3464,C12)</f>
        <v>0</v>
      </c>
      <c r="F12" s="27">
        <f>F3*D12*E12</f>
        <v>0</v>
      </c>
    </row>
    <row r="13" spans="2:6" ht="16.2" x14ac:dyDescent="0.2">
      <c r="B13" s="27" t="s">
        <v>25</v>
      </c>
      <c r="C13" s="29" t="s">
        <v>2</v>
      </c>
      <c r="D13" s="30">
        <v>0.25</v>
      </c>
      <c r="E13" s="27">
        <f>COUNTIFS(機能・帳票要件一覧!$D$10:$D$3464,B13,機能・帳票要件一覧!$F$10:$F$3464,C13)</f>
        <v>0</v>
      </c>
      <c r="F13" s="27">
        <f>F3*D13*E13</f>
        <v>0</v>
      </c>
    </row>
    <row r="14" spans="2:6" ht="16.2" x14ac:dyDescent="0.2">
      <c r="B14" s="27" t="s">
        <v>25</v>
      </c>
      <c r="C14" s="29" t="s">
        <v>4</v>
      </c>
      <c r="D14" s="30">
        <v>0</v>
      </c>
      <c r="E14" s="27">
        <f>COUNTIFS(機能・帳票要件一覧!$D$10:$D$3464,B14,機能・帳票要件一覧!$F$10:$F$3464,C14)</f>
        <v>0</v>
      </c>
      <c r="F14" s="27">
        <f>F3*D14*E14</f>
        <v>0</v>
      </c>
    </row>
    <row r="15" spans="2:6" ht="16.2" x14ac:dyDescent="0.2">
      <c r="B15" s="27" t="s">
        <v>25</v>
      </c>
      <c r="C15" s="29" t="s">
        <v>6</v>
      </c>
      <c r="D15" s="30">
        <v>0</v>
      </c>
      <c r="E15" s="27">
        <f>COUNTIFS(機能・帳票要件一覧!$D$10:$D$3464,B15,機能・帳票要件一覧!$F$10:$F$3464,C15)</f>
        <v>0</v>
      </c>
      <c r="F15" s="27">
        <f>F3*D15*E15</f>
        <v>0</v>
      </c>
    </row>
    <row r="16" spans="2:6" ht="16.2" x14ac:dyDescent="0.2">
      <c r="B16" s="27" t="s">
        <v>25</v>
      </c>
      <c r="C16" s="31" t="s">
        <v>23</v>
      </c>
      <c r="D16" s="30">
        <v>0</v>
      </c>
      <c r="E16" s="27">
        <f>COUNTIFS(機能・帳票要件一覧!$D$10:$D$3464,B16,機能・帳票要件一覧!$F$10:$F$3464,C16)</f>
        <v>0</v>
      </c>
      <c r="F16" s="27">
        <f>F3*D16*E16</f>
        <v>0</v>
      </c>
    </row>
    <row r="17" spans="2:6" ht="16.2" x14ac:dyDescent="0.2">
      <c r="B17" s="26"/>
      <c r="C17" s="26"/>
      <c r="D17" s="26"/>
      <c r="E17" s="26">
        <f>SUBTOTAL(9,E5:E16)</f>
        <v>0</v>
      </c>
      <c r="F17" s="26">
        <f>SUBTOTAL(9,F5:F16)</f>
        <v>0</v>
      </c>
    </row>
    <row r="18" spans="2:6" ht="16.2" x14ac:dyDescent="0.2">
      <c r="B18" s="26"/>
      <c r="C18" s="26"/>
      <c r="D18" s="32" t="s">
        <v>26</v>
      </c>
      <c r="E18" s="26">
        <f>COUNTA(機能・帳票要件一覧!$A$10:$A$53)-E17</f>
        <v>44</v>
      </c>
      <c r="F18" s="26"/>
    </row>
  </sheetData>
  <phoneticPr fontId="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機能・帳票要件一覧</vt:lpstr>
      <vt:lpstr>機能・帳票要件集計</vt:lpstr>
      <vt:lpstr>機能・帳票要件一覧!Print_Area</vt:lpstr>
      <vt:lpstr>機能・帳票要件一覧!Print_Titles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2022-09-15T00:37:01Z</dcterms:created>
  <dcterms:modified xsi:type="dcterms:W3CDTF">2025-02-10T12:51:04Z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2023-04-13T00:45:53Z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041590fd-d340-4ace-96e9-a2b6dec82ef8</vt:lpwstr>
  </property>
  <property fmtid="{D5CDD505-2E9C-101B-9397-08002B2CF9AE}" pid="8" name="MSIP_Label_436fffe2-e74d-4f21-833f-6f054a10cb50_ContentBits">
    <vt:lpwstr>0</vt:lpwstr>
  </property>
</Properties>
</file>