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T:\インターネット\03_商工業支援室\01_商工業関係\省エネルギー設備等導入補助金（物価高騰交付金活用）\省エネルギー設備等導入補助金\要綱\●様式\"/>
    </mc:Choice>
  </mc:AlternateContent>
  <xr:revisionPtr revIDLastSave="0" documentId="13_ncr:1_{12E1ACCA-2FF6-404E-A6D5-CD5D3863A529}" xr6:coauthVersionLast="36" xr6:coauthVersionMax="36" xr10:uidLastSave="{00000000-0000-0000-0000-000000000000}"/>
  <bookViews>
    <workbookView xWindow="0" yWindow="0" windowWidth="19200" windowHeight="11175" xr2:uid="{00000000-000D-0000-FFFF-FFFF00000000}"/>
  </bookViews>
  <sheets>
    <sheet name="高効率空調設備" sheetId="1" r:id="rId1"/>
    <sheet name="LED照明" sheetId="3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25" i="3" l="1"/>
  <c r="R26" i="3"/>
  <c r="R27" i="3"/>
  <c r="R28" i="3"/>
  <c r="R29" i="3"/>
  <c r="R30" i="3"/>
  <c r="R24" i="3"/>
  <c r="R13" i="3"/>
  <c r="R14" i="3"/>
  <c r="R15" i="3"/>
  <c r="R16" i="3"/>
  <c r="R17" i="3"/>
  <c r="R18" i="3"/>
  <c r="R12" i="3"/>
  <c r="A33" i="1" l="1"/>
  <c r="O7" i="3" l="1"/>
  <c r="O12" i="1"/>
  <c r="O8" i="1"/>
  <c r="T17" i="1" s="1"/>
  <c r="T28" i="1" l="1"/>
  <c r="T27" i="1"/>
  <c r="T18" i="1"/>
  <c r="T26" i="1"/>
  <c r="T20" i="1"/>
  <c r="T19" i="1"/>
  <c r="T29" i="1"/>
  <c r="T21" i="1" l="1"/>
  <c r="R31" i="3"/>
  <c r="R19" i="3"/>
  <c r="A34" i="3" s="1"/>
  <c r="T30" i="1"/>
</calcChain>
</file>

<file path=xl/sharedStrings.xml><?xml version="1.0" encoding="utf-8"?>
<sst xmlns="http://schemas.openxmlformats.org/spreadsheetml/2006/main" count="162" uniqueCount="49">
  <si>
    <t>製品名</t>
    <rPh sb="0" eb="2">
      <t>セイヒン</t>
    </rPh>
    <rPh sb="2" eb="3">
      <t>メイ</t>
    </rPh>
    <phoneticPr fontId="1"/>
  </si>
  <si>
    <t>メーカー名</t>
    <rPh sb="4" eb="5">
      <t>メイ</t>
    </rPh>
    <phoneticPr fontId="1"/>
  </si>
  <si>
    <t>型式番号</t>
    <rPh sb="0" eb="4">
      <t>カタシキバンゴウ</t>
    </rPh>
    <phoneticPr fontId="1"/>
  </si>
  <si>
    <t>導入台数</t>
    <rPh sb="0" eb="4">
      <t>ドウニュウダイスウ</t>
    </rPh>
    <phoneticPr fontId="1"/>
  </si>
  <si>
    <t>排出量</t>
    <rPh sb="0" eb="3">
      <t>ハイシュツリョウ</t>
    </rPh>
    <phoneticPr fontId="1"/>
  </si>
  <si>
    <t>排出係数</t>
    <rPh sb="0" eb="2">
      <t>ハイシュツ</t>
    </rPh>
    <rPh sb="2" eb="4">
      <t>ケイスウ</t>
    </rPh>
    <phoneticPr fontId="1"/>
  </si>
  <si>
    <t>kW</t>
    <phoneticPr fontId="1"/>
  </si>
  <si>
    <t>kgCO2</t>
    <phoneticPr fontId="1"/>
  </si>
  <si>
    <t>（１）冷房の使用状況</t>
    <rPh sb="3" eb="5">
      <t>レイボウ</t>
    </rPh>
    <rPh sb="6" eb="8">
      <t>シヨウ</t>
    </rPh>
    <rPh sb="8" eb="10">
      <t>ジョウキョウ</t>
    </rPh>
    <phoneticPr fontId="1"/>
  </si>
  <si>
    <t>使用日数</t>
    <rPh sb="0" eb="4">
      <t>シヨウニッスウ</t>
    </rPh>
    <phoneticPr fontId="1"/>
  </si>
  <si>
    <t>（２）暖房の使用状況</t>
    <rPh sb="3" eb="5">
      <t>ダンボウ</t>
    </rPh>
    <rPh sb="6" eb="8">
      <t>シヨウ</t>
    </rPh>
    <rPh sb="8" eb="10">
      <t>ジョウキョウ</t>
    </rPh>
    <phoneticPr fontId="1"/>
  </si>
  <si>
    <t>２　既存設備のＣＯ２排出量</t>
    <rPh sb="2" eb="4">
      <t>キゾン</t>
    </rPh>
    <rPh sb="4" eb="6">
      <t>セツビ</t>
    </rPh>
    <rPh sb="10" eb="13">
      <t>ハイシュツリョウ</t>
    </rPh>
    <phoneticPr fontId="1"/>
  </si>
  <si>
    <t>kgCO2</t>
    <phoneticPr fontId="1"/>
  </si>
  <si>
    <t>１　空調設備の使用状況</t>
    <rPh sb="2" eb="4">
      <t>クウチョウ</t>
    </rPh>
    <rPh sb="4" eb="6">
      <t>セツビ</t>
    </rPh>
    <rPh sb="7" eb="11">
      <t>シヨウジョウキョウ</t>
    </rPh>
    <phoneticPr fontId="1"/>
  </si>
  <si>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</si>
  <si>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</si>
  <si>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</si>
  <si>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</si>
  <si>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</si>
  <si>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</si>
  <si>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</si>
  <si>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</si>
  <si>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</si>
  <si>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</si>
  <si>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</si>
  <si>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</si>
  <si>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合計</t>
    <rPh sb="0" eb="2">
      <t>ゴウケイ</t>
    </rPh>
    <phoneticPr fontId="1"/>
  </si>
  <si>
    <t>冷房</t>
    <rPh sb="0" eb="2">
      <t>レイボウ</t>
    </rPh>
    <phoneticPr fontId="1"/>
  </si>
  <si>
    <t>暖房</t>
    <rPh sb="0" eb="2">
      <t>ダンボウ</t>
    </rPh>
    <phoneticPr fontId="1"/>
  </si>
  <si>
    <t>冷房</t>
    <phoneticPr fontId="1"/>
  </si>
  <si>
    <t>暖房</t>
    <phoneticPr fontId="1"/>
  </si>
  <si>
    <t>1台当たりの消費電力</t>
  </si>
  <si>
    <t>1台当たりの消費電力</t>
    <rPh sb="1" eb="3">
      <t>ダイア</t>
    </rPh>
    <rPh sb="6" eb="10">
      <t>ショウヒデンリョク</t>
    </rPh>
    <phoneticPr fontId="1"/>
  </si>
  <si>
    <t>１　照明の点灯状況</t>
    <rPh sb="2" eb="4">
      <t>ショウメイ</t>
    </rPh>
    <rPh sb="5" eb="7">
      <t>テントウ</t>
    </rPh>
    <rPh sb="7" eb="9">
      <t>ジョウキョウ</t>
    </rPh>
    <phoneticPr fontId="1"/>
  </si>
  <si>
    <t>ＣＯ２排出量</t>
    <rPh sb="3" eb="6">
      <t>ハイシュツリョウ</t>
    </rPh>
    <phoneticPr fontId="1"/>
  </si>
  <si>
    <t>使用日数</t>
    <rPh sb="0" eb="2">
      <t>シヨウ</t>
    </rPh>
    <rPh sb="2" eb="4">
      <t>ニッスウ</t>
    </rPh>
    <phoneticPr fontId="1"/>
  </si>
  <si>
    <t>削減効果試算表（高効率空調設備）</t>
    <rPh sb="0" eb="4">
      <t>サクゲンコウカ</t>
    </rPh>
    <rPh sb="4" eb="6">
      <t>シサン</t>
    </rPh>
    <rPh sb="6" eb="7">
      <t>ヒョウ</t>
    </rPh>
    <rPh sb="8" eb="11">
      <t>コウコウリツ</t>
    </rPh>
    <rPh sb="11" eb="15">
      <t>クウチョウセツビ</t>
    </rPh>
    <phoneticPr fontId="1"/>
  </si>
  <si>
    <t>削減効果試算表（ＬＥＤ照明）</t>
    <rPh sb="0" eb="4">
      <t>サクゲンコウカ</t>
    </rPh>
    <rPh sb="4" eb="6">
      <t>シサン</t>
    </rPh>
    <rPh sb="6" eb="7">
      <t>ヒョウ</t>
    </rPh>
    <rPh sb="11" eb="13">
      <t>ショウメイ</t>
    </rPh>
    <phoneticPr fontId="1"/>
  </si>
  <si>
    <t>３ 新規導入設備のＣＯ２排出量</t>
    <rPh sb="2" eb="4">
      <t>シンキ</t>
    </rPh>
    <rPh sb="4" eb="6">
      <t>ドウニュウ</t>
    </rPh>
    <rPh sb="6" eb="8">
      <t>セツビ</t>
    </rPh>
    <rPh sb="12" eb="15">
      <t>ハイシュツリョウ</t>
    </rPh>
    <phoneticPr fontId="1"/>
  </si>
  <si>
    <t>（別記様式第4-1号）</t>
    <rPh sb="1" eb="5">
      <t>ベッキヨウシキ</t>
    </rPh>
    <rPh sb="5" eb="6">
      <t>ダイ</t>
    </rPh>
    <rPh sb="9" eb="10">
      <t>ゴウ</t>
    </rPh>
    <phoneticPr fontId="1"/>
  </si>
  <si>
    <t>（別記様式第4-2号）</t>
    <rPh sb="1" eb="5">
      <t>ベッキヨウシキ</t>
    </rPh>
    <rPh sb="5" eb="6">
      <t>ダイ</t>
    </rPh>
    <rPh sb="9" eb="10">
      <t>ゴウ</t>
    </rPh>
    <phoneticPr fontId="1"/>
  </si>
  <si>
    <t>４　設備更新によるＣＯ２削減見込量（（A）－（B））</t>
    <rPh sb="2" eb="4">
      <t>セツビ</t>
    </rPh>
    <rPh sb="4" eb="6">
      <t>コウシン</t>
    </rPh>
    <rPh sb="12" eb="14">
      <t>サクゲン</t>
    </rPh>
    <rPh sb="14" eb="16">
      <t>ミコミ</t>
    </rPh>
    <rPh sb="16" eb="17">
      <t>リョウ</t>
    </rPh>
    <phoneticPr fontId="1"/>
  </si>
  <si>
    <t>合計(A)</t>
    <rPh sb="0" eb="2">
      <t>ゴウケイ</t>
    </rPh>
    <phoneticPr fontId="1"/>
  </si>
  <si>
    <t>合計(B)</t>
    <rPh sb="0" eb="2">
      <t>ゴウケイ</t>
    </rPh>
    <phoneticPr fontId="1"/>
  </si>
  <si>
    <t>W</t>
    <phoneticPr fontId="1"/>
  </si>
  <si>
    <t>W</t>
  </si>
  <si>
    <t>1日の
点灯時間(h)</t>
    <rPh sb="1" eb="2">
      <t>ニチ</t>
    </rPh>
    <rPh sb="4" eb="6">
      <t>テントウ</t>
    </rPh>
    <rPh sb="6" eb="8">
      <t>ジカン</t>
    </rPh>
    <phoneticPr fontId="1"/>
  </si>
  <si>
    <t>1台当たりの
消費電力(W)</t>
    <rPh sb="1" eb="3">
      <t>ダイア</t>
    </rPh>
    <rPh sb="7" eb="11">
      <t>ショウヒデンリョク</t>
    </rPh>
    <phoneticPr fontId="1"/>
  </si>
  <si>
    <t>1日の稼働
時間(h)</t>
    <rPh sb="1" eb="2">
      <t>ニチ</t>
    </rPh>
    <rPh sb="3" eb="5">
      <t>カドウ</t>
    </rPh>
    <rPh sb="6" eb="8">
      <t>ジカン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</si>
</sst>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.5"/>
      <color theme="1"/>
      <name val="ＭＳ ゴシック"/>
      <family val="3"/>
      <charset val="128"/>
    </font>
    <font>
      <sz val="10.5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0" xfId="0" applyFont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2" fontId="3" fillId="0" borderId="8" xfId="0" applyNumberFormat="1" applyFont="1" applyBorder="1">
      <alignment vertical="center"/>
    </xf>
    <xf numFmtId="0" fontId="3" fillId="0" borderId="0" xfId="0" applyFont="1" applyBorder="1">
      <alignment vertical="center"/>
    </xf>
    <xf numFmtId="0" fontId="3" fillId="0" borderId="0" xfId="0" applyFont="1" applyFill="1" applyBorder="1">
      <alignment vertical="center"/>
    </xf>
    <xf numFmtId="0" fontId="3" fillId="0" borderId="12" xfId="0" applyFont="1" applyBorder="1" applyAlignment="1">
      <alignment horizontal="center" vertical="center"/>
    </xf>
    <xf numFmtId="2" fontId="3" fillId="0" borderId="13" xfId="0" applyNumberFormat="1" applyFont="1" applyBorder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8" xfId="0" applyFont="1" applyFill="1" applyBorder="1">
      <alignment vertical="center"/>
    </xf>
    <xf numFmtId="0" fontId="3" fillId="0" borderId="15" xfId="0" applyFont="1" applyBorder="1">
      <alignment vertical="center"/>
    </xf>
    <xf numFmtId="0" fontId="3" fillId="2" borderId="1" xfId="0" applyFont="1" applyFill="1" applyBorder="1" applyAlignment="1">
      <alignment vertical="center"/>
    </xf>
    <xf numFmtId="0" fontId="3" fillId="2" borderId="8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176" fontId="3" fillId="0" borderId="14" xfId="0" applyNumberFormat="1" applyFont="1" applyBorder="1" applyAlignment="1">
      <alignment horizontal="right" vertical="center"/>
    </xf>
    <xf numFmtId="176" fontId="3" fillId="0" borderId="18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</cellXfs>
  <cellStyles count="1">
    <cellStyle name="標準" xfId="0" builtinId="0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3"/>
  <sheetViews>
    <sheetView tabSelected="1" view="pageBreakPreview" topLeftCell="F1" zoomScaleNormal="100" zoomScaleSheetLayoutView="100" workbookViewId="0">
      <selection activeCell="M22" sqref="M22"/>
    </sheetView>
  </sheetViews>
  <sheetFormatPr defaultColWidth="9" defaultRowHeight="12.75" x14ac:dyDescent="0.4"/>
  <cols>
    <col min="1" max="1" width="10" style="2" customWidth="1"/>
    <col min="2" max="14" width="5" style="2" customWidth="1"/>
    <col min="15" max="15" width="10" style="2" customWidth="1"/>
    <col min="16" max="16" width="2.5" style="2" customWidth="1"/>
    <col min="17" max="17" width="10" style="2" customWidth="1"/>
    <col min="18" max="18" width="2.5" style="2" customWidth="1"/>
    <col min="19" max="19" width="8.125" style="2" customWidth="1"/>
    <col min="20" max="20" width="10" style="2" customWidth="1"/>
    <col min="21" max="21" width="5.125" style="2" customWidth="1"/>
    <col min="22" max="22" width="7.625" style="2" customWidth="1"/>
    <col min="23" max="16384" width="9" style="2"/>
  </cols>
  <sheetData>
    <row r="1" spans="1:21" x14ac:dyDescent="0.4">
      <c r="A1" s="2" t="s">
        <v>39</v>
      </c>
    </row>
    <row r="2" spans="1:21" ht="7.5" customHeight="1" x14ac:dyDescent="0.4"/>
    <row r="3" spans="1:21" ht="18.75" customHeight="1" x14ac:dyDescent="0.4">
      <c r="A3" s="36" t="s">
        <v>36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</row>
    <row r="4" spans="1:21" ht="7.5" customHeight="1" x14ac:dyDescent="0.4">
      <c r="A4" s="1"/>
      <c r="B4" s="1"/>
      <c r="C4" s="1"/>
      <c r="D4" s="1"/>
      <c r="E4" s="1"/>
      <c r="F4" s="1"/>
      <c r="G4" s="1"/>
      <c r="H4" s="1"/>
      <c r="O4" s="5"/>
    </row>
    <row r="5" spans="1:21" ht="18.75" customHeight="1" x14ac:dyDescent="0.4">
      <c r="A5" s="2" t="s">
        <v>13</v>
      </c>
    </row>
    <row r="6" spans="1:21" ht="15" customHeight="1" x14ac:dyDescent="0.4">
      <c r="A6" s="2" t="s">
        <v>8</v>
      </c>
    </row>
    <row r="7" spans="1:21" ht="13.5" customHeight="1" x14ac:dyDescent="0.4">
      <c r="A7" s="25"/>
      <c r="B7" s="27"/>
      <c r="C7" s="3" t="s">
        <v>14</v>
      </c>
      <c r="D7" s="3" t="s">
        <v>15</v>
      </c>
      <c r="E7" s="3" t="s">
        <v>16</v>
      </c>
      <c r="F7" s="3" t="s">
        <v>17</v>
      </c>
      <c r="G7" s="3" t="s">
        <v>18</v>
      </c>
      <c r="H7" s="3" t="s">
        <v>19</v>
      </c>
      <c r="I7" s="3" t="s">
        <v>20</v>
      </c>
      <c r="J7" s="3" t="s">
        <v>21</v>
      </c>
      <c r="K7" s="3" t="s">
        <v>22</v>
      </c>
      <c r="L7" s="3" t="s">
        <v>23</v>
      </c>
      <c r="M7" s="3" t="s">
        <v>24</v>
      </c>
      <c r="N7" s="7" t="s">
        <v>25</v>
      </c>
      <c r="O7" s="3" t="s">
        <v>26</v>
      </c>
    </row>
    <row r="8" spans="1:21" ht="13.5" customHeight="1" x14ac:dyDescent="0.4">
      <c r="A8" s="25" t="s">
        <v>9</v>
      </c>
      <c r="B8" s="27"/>
      <c r="C8" s="6"/>
      <c r="D8" s="6"/>
      <c r="E8" s="15"/>
      <c r="F8" s="6"/>
      <c r="G8" s="6"/>
      <c r="H8" s="6"/>
      <c r="I8" s="6"/>
      <c r="J8" s="6"/>
      <c r="K8" s="6"/>
      <c r="L8" s="6"/>
      <c r="M8" s="6"/>
      <c r="N8" s="19"/>
      <c r="O8" s="3">
        <f>SUM(C8:N8)</f>
        <v>0</v>
      </c>
    </row>
    <row r="9" spans="1:21" ht="7.5" customHeight="1" x14ac:dyDescent="0.4">
      <c r="A9" s="8"/>
      <c r="B9" s="8"/>
      <c r="C9" s="8"/>
      <c r="D9" s="8"/>
      <c r="E9" s="8"/>
      <c r="F9" s="8"/>
      <c r="G9" s="8"/>
      <c r="H9" s="8"/>
      <c r="I9" s="9"/>
      <c r="J9" s="9"/>
      <c r="K9" s="9"/>
      <c r="L9" s="9"/>
      <c r="M9" s="9"/>
      <c r="N9" s="9"/>
      <c r="O9" s="9"/>
    </row>
    <row r="10" spans="1:21" ht="15" customHeight="1" x14ac:dyDescent="0.4">
      <c r="A10" s="2" t="s">
        <v>10</v>
      </c>
      <c r="I10" s="9"/>
      <c r="J10" s="9"/>
      <c r="K10" s="9"/>
      <c r="L10" s="9"/>
      <c r="M10" s="9"/>
      <c r="N10" s="9"/>
      <c r="O10" s="9"/>
    </row>
    <row r="11" spans="1:21" ht="13.5" customHeight="1" x14ac:dyDescent="0.4">
      <c r="A11" s="25"/>
      <c r="B11" s="27"/>
      <c r="C11" s="3" t="s">
        <v>14</v>
      </c>
      <c r="D11" s="3" t="s">
        <v>15</v>
      </c>
      <c r="E11" s="3" t="s">
        <v>16</v>
      </c>
      <c r="F11" s="3" t="s">
        <v>17</v>
      </c>
      <c r="G11" s="3" t="s">
        <v>18</v>
      </c>
      <c r="H11" s="3" t="s">
        <v>19</v>
      </c>
      <c r="I11" s="3" t="s">
        <v>20</v>
      </c>
      <c r="J11" s="3" t="s">
        <v>21</v>
      </c>
      <c r="K11" s="3" t="s">
        <v>22</v>
      </c>
      <c r="L11" s="3" t="s">
        <v>23</v>
      </c>
      <c r="M11" s="3" t="s">
        <v>24</v>
      </c>
      <c r="N11" s="3" t="s">
        <v>25</v>
      </c>
      <c r="O11" s="3" t="s">
        <v>26</v>
      </c>
    </row>
    <row r="12" spans="1:21" ht="13.5" customHeight="1" x14ac:dyDescent="0.4">
      <c r="A12" s="25" t="s">
        <v>9</v>
      </c>
      <c r="B12" s="27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3">
        <f>SUM(C12:N12)</f>
        <v>0</v>
      </c>
    </row>
    <row r="13" spans="1:21" ht="7.5" customHeight="1" x14ac:dyDescent="0.4"/>
    <row r="14" spans="1:21" ht="18.75" customHeight="1" x14ac:dyDescent="0.4">
      <c r="A14" s="2" t="s">
        <v>11</v>
      </c>
    </row>
    <row r="15" spans="1:21" ht="26.25" customHeight="1" x14ac:dyDescent="0.4">
      <c r="A15" s="24" t="s">
        <v>0</v>
      </c>
      <c r="B15" s="24"/>
      <c r="C15" s="24"/>
      <c r="D15" s="24" t="s">
        <v>1</v>
      </c>
      <c r="E15" s="24"/>
      <c r="F15" s="24"/>
      <c r="G15" s="30" t="s">
        <v>2</v>
      </c>
      <c r="H15" s="31"/>
      <c r="I15" s="31"/>
      <c r="J15" s="32"/>
      <c r="K15" s="30" t="s">
        <v>3</v>
      </c>
      <c r="L15" s="32"/>
      <c r="M15" s="20" t="s">
        <v>48</v>
      </c>
      <c r="N15" s="20"/>
      <c r="O15" s="20" t="s">
        <v>32</v>
      </c>
      <c r="P15" s="20"/>
      <c r="Q15" s="20"/>
      <c r="R15" s="20"/>
      <c r="S15" s="25" t="s">
        <v>34</v>
      </c>
      <c r="T15" s="26"/>
      <c r="U15" s="27"/>
    </row>
    <row r="16" spans="1:21" ht="13.5" customHeight="1" x14ac:dyDescent="0.4">
      <c r="A16" s="24"/>
      <c r="B16" s="24"/>
      <c r="C16" s="24"/>
      <c r="D16" s="24"/>
      <c r="E16" s="24"/>
      <c r="F16" s="24"/>
      <c r="G16" s="33"/>
      <c r="H16" s="34"/>
      <c r="I16" s="34"/>
      <c r="J16" s="35"/>
      <c r="K16" s="33"/>
      <c r="L16" s="35"/>
      <c r="M16" s="3" t="s">
        <v>27</v>
      </c>
      <c r="N16" s="3" t="s">
        <v>28</v>
      </c>
      <c r="O16" s="20" t="s">
        <v>29</v>
      </c>
      <c r="P16" s="20"/>
      <c r="Q16" s="20" t="s">
        <v>30</v>
      </c>
      <c r="R16" s="20"/>
      <c r="S16" s="3" t="s">
        <v>5</v>
      </c>
      <c r="T16" s="25" t="s">
        <v>4</v>
      </c>
      <c r="U16" s="27"/>
    </row>
    <row r="17" spans="1:21" ht="13.5" customHeight="1" x14ac:dyDescent="0.4">
      <c r="A17" s="21"/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18"/>
      <c r="N17" s="18"/>
      <c r="O17" s="16"/>
      <c r="P17" s="4" t="s">
        <v>6</v>
      </c>
      <c r="Q17" s="16"/>
      <c r="R17" s="4" t="s">
        <v>6</v>
      </c>
      <c r="S17" s="28">
        <v>0.42199999999999999</v>
      </c>
      <c r="T17" s="10">
        <f>($O$8*M17*O17+$O$12*N17*Q17)*K17*$S$17</f>
        <v>0</v>
      </c>
      <c r="U17" s="4" t="s">
        <v>7</v>
      </c>
    </row>
    <row r="18" spans="1:21" ht="13.5" customHeight="1" x14ac:dyDescent="0.4">
      <c r="A18" s="21"/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18"/>
      <c r="N18" s="18"/>
      <c r="O18" s="16"/>
      <c r="P18" s="4" t="s">
        <v>6</v>
      </c>
      <c r="Q18" s="16"/>
      <c r="R18" s="4" t="s">
        <v>6</v>
      </c>
      <c r="S18" s="29"/>
      <c r="T18" s="10">
        <f>($O$8*M18*O18+$O$12*N18*Q18)*K18*$S$17</f>
        <v>0</v>
      </c>
      <c r="U18" s="4" t="s">
        <v>7</v>
      </c>
    </row>
    <row r="19" spans="1:21" ht="13.5" customHeight="1" x14ac:dyDescent="0.4">
      <c r="A19" s="21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18"/>
      <c r="N19" s="18"/>
      <c r="O19" s="16"/>
      <c r="P19" s="4" t="s">
        <v>6</v>
      </c>
      <c r="Q19" s="16"/>
      <c r="R19" s="4" t="s">
        <v>6</v>
      </c>
      <c r="S19" s="29"/>
      <c r="T19" s="10">
        <f t="shared" ref="T19:T20" si="0">($O$8*M19*O19+$O$12*N19*Q19)*K19*$S$17</f>
        <v>0</v>
      </c>
      <c r="U19" s="4" t="s">
        <v>7</v>
      </c>
    </row>
    <row r="20" spans="1:21" ht="13.5" customHeight="1" thickBot="1" x14ac:dyDescent="0.45">
      <c r="A20" s="21"/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18"/>
      <c r="N20" s="18"/>
      <c r="O20" s="16"/>
      <c r="P20" s="4" t="s">
        <v>6</v>
      </c>
      <c r="Q20" s="16"/>
      <c r="R20" s="4" t="s">
        <v>6</v>
      </c>
      <c r="S20" s="29"/>
      <c r="T20" s="10">
        <f t="shared" si="0"/>
        <v>0</v>
      </c>
      <c r="U20" s="4" t="s">
        <v>7</v>
      </c>
    </row>
    <row r="21" spans="1:21" ht="18" customHeight="1" thickBot="1" x14ac:dyDescent="0.45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12"/>
      <c r="O21" s="12"/>
      <c r="P21" s="12"/>
      <c r="Q21" s="12"/>
      <c r="R21" s="11"/>
      <c r="S21" s="13" t="s">
        <v>42</v>
      </c>
      <c r="T21" s="14">
        <f>SUM(T17:T20)</f>
        <v>0</v>
      </c>
      <c r="U21" s="17" t="s">
        <v>12</v>
      </c>
    </row>
    <row r="22" spans="1:21" ht="7.5" customHeight="1" x14ac:dyDescent="0.4"/>
    <row r="23" spans="1:21" ht="18.75" customHeight="1" x14ac:dyDescent="0.4">
      <c r="A23" s="2" t="s">
        <v>38</v>
      </c>
    </row>
    <row r="24" spans="1:21" ht="26.25" customHeight="1" x14ac:dyDescent="0.4">
      <c r="A24" s="24" t="s">
        <v>0</v>
      </c>
      <c r="B24" s="24"/>
      <c r="C24" s="24"/>
      <c r="D24" s="24" t="s">
        <v>1</v>
      </c>
      <c r="E24" s="24"/>
      <c r="F24" s="24"/>
      <c r="G24" s="30" t="s">
        <v>2</v>
      </c>
      <c r="H24" s="31"/>
      <c r="I24" s="31"/>
      <c r="J24" s="32"/>
      <c r="K24" s="30" t="s">
        <v>3</v>
      </c>
      <c r="L24" s="32"/>
      <c r="M24" s="20" t="s">
        <v>48</v>
      </c>
      <c r="N24" s="20"/>
      <c r="O24" s="20" t="s">
        <v>31</v>
      </c>
      <c r="P24" s="20"/>
      <c r="Q24" s="20"/>
      <c r="R24" s="20"/>
      <c r="S24" s="25" t="s">
        <v>34</v>
      </c>
      <c r="T24" s="26"/>
      <c r="U24" s="27"/>
    </row>
    <row r="25" spans="1:21" ht="13.5" customHeight="1" x14ac:dyDescent="0.4">
      <c r="A25" s="24"/>
      <c r="B25" s="24"/>
      <c r="C25" s="24"/>
      <c r="D25" s="24"/>
      <c r="E25" s="24"/>
      <c r="F25" s="24"/>
      <c r="G25" s="33"/>
      <c r="H25" s="34"/>
      <c r="I25" s="34"/>
      <c r="J25" s="35"/>
      <c r="K25" s="33"/>
      <c r="L25" s="35"/>
      <c r="M25" s="3" t="s">
        <v>27</v>
      </c>
      <c r="N25" s="3" t="s">
        <v>28</v>
      </c>
      <c r="O25" s="20" t="s">
        <v>29</v>
      </c>
      <c r="P25" s="20"/>
      <c r="Q25" s="20" t="s">
        <v>30</v>
      </c>
      <c r="R25" s="20"/>
      <c r="S25" s="3" t="s">
        <v>5</v>
      </c>
      <c r="T25" s="25" t="s">
        <v>4</v>
      </c>
      <c r="U25" s="27"/>
    </row>
    <row r="26" spans="1:21" ht="13.5" customHeight="1" x14ac:dyDescent="0.4">
      <c r="A26" s="21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18"/>
      <c r="N26" s="18"/>
      <c r="O26" s="16"/>
      <c r="P26" s="4" t="s">
        <v>6</v>
      </c>
      <c r="Q26" s="16"/>
      <c r="R26" s="4" t="s">
        <v>6</v>
      </c>
      <c r="S26" s="28">
        <v>0.42199999999999999</v>
      </c>
      <c r="T26" s="10">
        <f>($O$8*M26*O26+$O$12*N26*Q26)*K26*$S$26</f>
        <v>0</v>
      </c>
      <c r="U26" s="4" t="s">
        <v>7</v>
      </c>
    </row>
    <row r="27" spans="1:21" ht="13.5" customHeight="1" x14ac:dyDescent="0.4">
      <c r="A27" s="21"/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18"/>
      <c r="N27" s="18"/>
      <c r="O27" s="16"/>
      <c r="P27" s="4" t="s">
        <v>6</v>
      </c>
      <c r="Q27" s="16"/>
      <c r="R27" s="4" t="s">
        <v>6</v>
      </c>
      <c r="S27" s="29"/>
      <c r="T27" s="10">
        <f>($O$8*M27*O27+$O$12*N27*Q27)*K27*$S$26</f>
        <v>0</v>
      </c>
      <c r="U27" s="4" t="s">
        <v>7</v>
      </c>
    </row>
    <row r="28" spans="1:21" ht="13.5" customHeight="1" x14ac:dyDescent="0.4">
      <c r="A28" s="21"/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18"/>
      <c r="N28" s="18"/>
      <c r="O28" s="16"/>
      <c r="P28" s="4" t="s">
        <v>6</v>
      </c>
      <c r="Q28" s="16"/>
      <c r="R28" s="4" t="s">
        <v>6</v>
      </c>
      <c r="S28" s="29"/>
      <c r="T28" s="10">
        <f>($O$8*M28*O28+$O$12*N28*Q28)*K28*$S$26</f>
        <v>0</v>
      </c>
      <c r="U28" s="4" t="s">
        <v>7</v>
      </c>
    </row>
    <row r="29" spans="1:21" ht="13.5" customHeight="1" thickBot="1" x14ac:dyDescent="0.45">
      <c r="A29" s="21"/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18"/>
      <c r="N29" s="18"/>
      <c r="O29" s="16"/>
      <c r="P29" s="4" t="s">
        <v>6</v>
      </c>
      <c r="Q29" s="16"/>
      <c r="R29" s="4" t="s">
        <v>6</v>
      </c>
      <c r="S29" s="29"/>
      <c r="T29" s="10">
        <f>($O$8*M29*O29+$O$12*N29*Q29)*K29*$S$26</f>
        <v>0</v>
      </c>
      <c r="U29" s="4" t="s">
        <v>7</v>
      </c>
    </row>
    <row r="30" spans="1:21" ht="18" customHeight="1" thickBot="1" x14ac:dyDescent="0.45">
      <c r="A30" s="9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12"/>
      <c r="O30" s="12"/>
      <c r="P30" s="12"/>
      <c r="Q30" s="12"/>
      <c r="R30" s="11"/>
      <c r="S30" s="13" t="s">
        <v>43</v>
      </c>
      <c r="T30" s="14">
        <f>SUM(T26:T29)</f>
        <v>0</v>
      </c>
      <c r="U30" s="17" t="s">
        <v>12</v>
      </c>
    </row>
    <row r="31" spans="1:21" ht="7.5" customHeight="1" x14ac:dyDescent="0.4"/>
    <row r="32" spans="1:21" ht="18.75" customHeight="1" thickBot="1" x14ac:dyDescent="0.45">
      <c r="A32" s="2" t="s">
        <v>41</v>
      </c>
    </row>
    <row r="33" spans="1:3" ht="22.5" customHeight="1" thickBot="1" x14ac:dyDescent="0.45">
      <c r="A33" s="22">
        <f>T21-T30</f>
        <v>0</v>
      </c>
      <c r="B33" s="23"/>
      <c r="C33" s="17" t="s">
        <v>7</v>
      </c>
    </row>
  </sheetData>
  <mergeCells count="60">
    <mergeCell ref="A3:U3"/>
    <mergeCell ref="S17:S20"/>
    <mergeCell ref="S24:U24"/>
    <mergeCell ref="K19:L19"/>
    <mergeCell ref="K20:L20"/>
    <mergeCell ref="A7:B7"/>
    <mergeCell ref="A8:B8"/>
    <mergeCell ref="A12:B12"/>
    <mergeCell ref="A11:B11"/>
    <mergeCell ref="K18:L18"/>
    <mergeCell ref="G15:J16"/>
    <mergeCell ref="K15:L16"/>
    <mergeCell ref="K17:L17"/>
    <mergeCell ref="G17:J17"/>
    <mergeCell ref="O24:R24"/>
    <mergeCell ref="K29:L29"/>
    <mergeCell ref="G26:J26"/>
    <mergeCell ref="S15:U15"/>
    <mergeCell ref="K28:L28"/>
    <mergeCell ref="S26:S29"/>
    <mergeCell ref="T16:U16"/>
    <mergeCell ref="T25:U25"/>
    <mergeCell ref="G20:J20"/>
    <mergeCell ref="G24:J25"/>
    <mergeCell ref="K24:L25"/>
    <mergeCell ref="M24:N24"/>
    <mergeCell ref="G19:J19"/>
    <mergeCell ref="G18:J18"/>
    <mergeCell ref="K26:L26"/>
    <mergeCell ref="G27:J27"/>
    <mergeCell ref="K27:L27"/>
    <mergeCell ref="A33:B33"/>
    <mergeCell ref="A15:C16"/>
    <mergeCell ref="D15:F16"/>
    <mergeCell ref="A24:C25"/>
    <mergeCell ref="D24:F25"/>
    <mergeCell ref="A19:C19"/>
    <mergeCell ref="D19:F19"/>
    <mergeCell ref="A20:C20"/>
    <mergeCell ref="D20:F20"/>
    <mergeCell ref="A17:C17"/>
    <mergeCell ref="A18:C18"/>
    <mergeCell ref="D18:F18"/>
    <mergeCell ref="D17:F17"/>
    <mergeCell ref="A27:C27"/>
    <mergeCell ref="D27:F27"/>
    <mergeCell ref="A26:C26"/>
    <mergeCell ref="D26:F26"/>
    <mergeCell ref="G28:J28"/>
    <mergeCell ref="A29:C29"/>
    <mergeCell ref="D29:F29"/>
    <mergeCell ref="G29:J29"/>
    <mergeCell ref="A28:C28"/>
    <mergeCell ref="D28:F28"/>
    <mergeCell ref="O25:P25"/>
    <mergeCell ref="Q25:R25"/>
    <mergeCell ref="M15:N15"/>
    <mergeCell ref="O15:R15"/>
    <mergeCell ref="Q16:R16"/>
    <mergeCell ref="O16:P16"/>
  </mergeCells>
  <phoneticPr fontId="1"/>
  <conditionalFormatting sqref="J21">
    <cfRule type="duplicateValues" dxfId="11" priority="12"/>
  </conditionalFormatting>
  <conditionalFormatting sqref="L21">
    <cfRule type="duplicateValues" dxfId="10" priority="14"/>
  </conditionalFormatting>
  <conditionalFormatting sqref="J30">
    <cfRule type="duplicateValues" dxfId="9" priority="6"/>
  </conditionalFormatting>
  <conditionalFormatting sqref="L30">
    <cfRule type="duplicateValues" dxfId="8" priority="7"/>
  </conditionalFormatting>
  <conditionalFormatting sqref="K15">
    <cfRule type="duplicateValues" dxfId="7" priority="3"/>
  </conditionalFormatting>
  <conditionalFormatting sqref="K24">
    <cfRule type="duplicateValues" dxfId="6" priority="1"/>
  </conditionalFormatting>
  <pageMargins left="0.51181102362204722" right="0.51181102362204722" top="0.55118110236220474" bottom="0.55118110236220474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34"/>
  <sheetViews>
    <sheetView view="pageBreakPreview" zoomScaleNormal="100" zoomScaleSheetLayoutView="100" workbookViewId="0">
      <selection activeCell="A16" sqref="A16:C16"/>
    </sheetView>
  </sheetViews>
  <sheetFormatPr defaultColWidth="9" defaultRowHeight="12.75" x14ac:dyDescent="0.4"/>
  <cols>
    <col min="1" max="1" width="10" style="2" customWidth="1"/>
    <col min="2" max="14" width="5" style="2" customWidth="1"/>
    <col min="15" max="15" width="10" style="2" customWidth="1"/>
    <col min="16" max="16" width="2.5" style="2" customWidth="1"/>
    <col min="17" max="17" width="8.125" style="2" customWidth="1"/>
    <col min="18" max="18" width="10" style="2" customWidth="1"/>
    <col min="19" max="19" width="5.125" style="2" customWidth="1"/>
    <col min="20" max="20" width="7.625" style="2" customWidth="1"/>
    <col min="21" max="16384" width="9" style="2"/>
  </cols>
  <sheetData>
    <row r="1" spans="1:19" x14ac:dyDescent="0.4">
      <c r="A1" s="2" t="s">
        <v>40</v>
      </c>
    </row>
    <row r="2" spans="1:19" ht="7.5" customHeight="1" x14ac:dyDescent="0.4"/>
    <row r="3" spans="1:19" ht="18.75" customHeight="1" x14ac:dyDescent="0.4">
      <c r="A3" s="36" t="s">
        <v>37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</row>
    <row r="4" spans="1:19" ht="7.5" customHeight="1" x14ac:dyDescent="0.4">
      <c r="A4" s="1"/>
      <c r="B4" s="1"/>
      <c r="C4" s="1"/>
      <c r="D4" s="1"/>
      <c r="E4" s="1"/>
      <c r="F4" s="1"/>
      <c r="G4" s="1"/>
      <c r="H4" s="1"/>
      <c r="O4" s="5"/>
    </row>
    <row r="5" spans="1:19" ht="18.75" customHeight="1" x14ac:dyDescent="0.4">
      <c r="A5" s="2" t="s">
        <v>33</v>
      </c>
    </row>
    <row r="6" spans="1:19" ht="13.5" customHeight="1" x14ac:dyDescent="0.4">
      <c r="A6" s="25"/>
      <c r="B6" s="27"/>
      <c r="C6" s="3" t="s">
        <v>14</v>
      </c>
      <c r="D6" s="3" t="s">
        <v>15</v>
      </c>
      <c r="E6" s="3" t="s">
        <v>16</v>
      </c>
      <c r="F6" s="3" t="s">
        <v>17</v>
      </c>
      <c r="G6" s="3" t="s">
        <v>18</v>
      </c>
      <c r="H6" s="3" t="s">
        <v>19</v>
      </c>
      <c r="I6" s="3" t="s">
        <v>20</v>
      </c>
      <c r="J6" s="3" t="s">
        <v>21</v>
      </c>
      <c r="K6" s="3" t="s">
        <v>22</v>
      </c>
      <c r="L6" s="3" t="s">
        <v>23</v>
      </c>
      <c r="M6" s="3" t="s">
        <v>24</v>
      </c>
      <c r="N6" s="7" t="s">
        <v>25</v>
      </c>
      <c r="O6" s="3" t="s">
        <v>26</v>
      </c>
    </row>
    <row r="7" spans="1:19" ht="13.5" customHeight="1" x14ac:dyDescent="0.4">
      <c r="A7" s="25" t="s">
        <v>35</v>
      </c>
      <c r="B7" s="27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9"/>
      <c r="O7" s="3">
        <f>SUM(C7:N7)</f>
        <v>0</v>
      </c>
    </row>
    <row r="8" spans="1:19" ht="7.5" customHeight="1" x14ac:dyDescent="0.4"/>
    <row r="9" spans="1:19" ht="18.75" customHeight="1" x14ac:dyDescent="0.4">
      <c r="A9" s="2" t="s">
        <v>11</v>
      </c>
    </row>
    <row r="10" spans="1:19" ht="26.25" customHeight="1" x14ac:dyDescent="0.4">
      <c r="A10" s="24" t="s">
        <v>0</v>
      </c>
      <c r="B10" s="24"/>
      <c r="C10" s="24"/>
      <c r="D10" s="24" t="s">
        <v>1</v>
      </c>
      <c r="E10" s="24"/>
      <c r="F10" s="24"/>
      <c r="G10" s="30" t="s">
        <v>2</v>
      </c>
      <c r="H10" s="31"/>
      <c r="I10" s="31"/>
      <c r="J10" s="32"/>
      <c r="K10" s="30" t="s">
        <v>3</v>
      </c>
      <c r="L10" s="32"/>
      <c r="M10" s="39" t="s">
        <v>46</v>
      </c>
      <c r="N10" s="40"/>
      <c r="O10" s="39" t="s">
        <v>47</v>
      </c>
      <c r="P10" s="40"/>
      <c r="Q10" s="25" t="s">
        <v>34</v>
      </c>
      <c r="R10" s="26"/>
      <c r="S10" s="27"/>
    </row>
    <row r="11" spans="1:19" ht="13.5" customHeight="1" x14ac:dyDescent="0.4">
      <c r="A11" s="24"/>
      <c r="B11" s="24"/>
      <c r="C11" s="24"/>
      <c r="D11" s="24"/>
      <c r="E11" s="24"/>
      <c r="F11" s="24"/>
      <c r="G11" s="33"/>
      <c r="H11" s="34"/>
      <c r="I11" s="34"/>
      <c r="J11" s="35"/>
      <c r="K11" s="33"/>
      <c r="L11" s="35"/>
      <c r="M11" s="41"/>
      <c r="N11" s="42"/>
      <c r="O11" s="41"/>
      <c r="P11" s="42"/>
      <c r="Q11" s="3" t="s">
        <v>5</v>
      </c>
      <c r="R11" s="25" t="s">
        <v>4</v>
      </c>
      <c r="S11" s="27"/>
    </row>
    <row r="12" spans="1:19" ht="13.5" customHeight="1" x14ac:dyDescent="0.4">
      <c r="A12" s="21"/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37"/>
      <c r="N12" s="38"/>
      <c r="O12" s="16"/>
      <c r="P12" s="4" t="s">
        <v>44</v>
      </c>
      <c r="Q12" s="28">
        <v>0.42199999999999999</v>
      </c>
      <c r="R12" s="10">
        <f>$O$7*M12*K12*O12*$Q$12/1000</f>
        <v>0</v>
      </c>
      <c r="S12" s="4" t="s">
        <v>7</v>
      </c>
    </row>
    <row r="13" spans="1:19" ht="13.5" customHeight="1" x14ac:dyDescent="0.4">
      <c r="A13" s="21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37"/>
      <c r="N13" s="38"/>
      <c r="O13" s="16"/>
      <c r="P13" s="4" t="s">
        <v>45</v>
      </c>
      <c r="Q13" s="29"/>
      <c r="R13" s="10">
        <f t="shared" ref="R13:R18" si="0">$O$7*M13*K13*O13*$Q$12/1000</f>
        <v>0</v>
      </c>
      <c r="S13" s="4" t="s">
        <v>7</v>
      </c>
    </row>
    <row r="14" spans="1:19" ht="13.5" customHeight="1" x14ac:dyDescent="0.4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37"/>
      <c r="N14" s="38"/>
      <c r="O14" s="16"/>
      <c r="P14" s="4" t="s">
        <v>45</v>
      </c>
      <c r="Q14" s="29"/>
      <c r="R14" s="10">
        <f t="shared" si="0"/>
        <v>0</v>
      </c>
      <c r="S14" s="4" t="s">
        <v>7</v>
      </c>
    </row>
    <row r="15" spans="1:19" ht="13.5" customHeight="1" x14ac:dyDescent="0.4">
      <c r="A15" s="21"/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37"/>
      <c r="N15" s="38"/>
      <c r="O15" s="16"/>
      <c r="P15" s="4" t="s">
        <v>45</v>
      </c>
      <c r="Q15" s="29"/>
      <c r="R15" s="10">
        <f t="shared" si="0"/>
        <v>0</v>
      </c>
      <c r="S15" s="4" t="s">
        <v>7</v>
      </c>
    </row>
    <row r="16" spans="1:19" ht="13.5" customHeight="1" x14ac:dyDescent="0.4">
      <c r="A16" s="21"/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37"/>
      <c r="N16" s="38"/>
      <c r="O16" s="16"/>
      <c r="P16" s="4" t="s">
        <v>45</v>
      </c>
      <c r="Q16" s="29"/>
      <c r="R16" s="10">
        <f t="shared" si="0"/>
        <v>0</v>
      </c>
      <c r="S16" s="4" t="s">
        <v>7</v>
      </c>
    </row>
    <row r="17" spans="1:19" ht="13.5" customHeight="1" x14ac:dyDescent="0.4">
      <c r="A17" s="21"/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37"/>
      <c r="N17" s="38"/>
      <c r="O17" s="16"/>
      <c r="P17" s="4" t="s">
        <v>45</v>
      </c>
      <c r="Q17" s="29"/>
      <c r="R17" s="10">
        <f t="shared" si="0"/>
        <v>0</v>
      </c>
      <c r="S17" s="4" t="s">
        <v>7</v>
      </c>
    </row>
    <row r="18" spans="1:19" ht="13.5" customHeight="1" thickBot="1" x14ac:dyDescent="0.45">
      <c r="A18" s="21"/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37"/>
      <c r="N18" s="38"/>
      <c r="O18" s="16"/>
      <c r="P18" s="4" t="s">
        <v>45</v>
      </c>
      <c r="Q18" s="29"/>
      <c r="R18" s="10">
        <f t="shared" si="0"/>
        <v>0</v>
      </c>
      <c r="S18" s="4" t="s">
        <v>7</v>
      </c>
    </row>
    <row r="19" spans="1:19" ht="18" customHeight="1" thickBot="1" x14ac:dyDescent="0.45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12"/>
      <c r="O19" s="12"/>
      <c r="P19" s="12"/>
      <c r="Q19" s="13" t="s">
        <v>42</v>
      </c>
      <c r="R19" s="14">
        <f>SUM(R12:R18)</f>
        <v>0</v>
      </c>
      <c r="S19" s="17" t="s">
        <v>7</v>
      </c>
    </row>
    <row r="20" spans="1:19" ht="7.5" customHeight="1" x14ac:dyDescent="0.4"/>
    <row r="21" spans="1:19" ht="18.75" customHeight="1" x14ac:dyDescent="0.4">
      <c r="A21" s="2" t="s">
        <v>38</v>
      </c>
    </row>
    <row r="22" spans="1:19" ht="26.25" customHeight="1" x14ac:dyDescent="0.4">
      <c r="A22" s="24" t="s">
        <v>0</v>
      </c>
      <c r="B22" s="24"/>
      <c r="C22" s="24"/>
      <c r="D22" s="24" t="s">
        <v>1</v>
      </c>
      <c r="E22" s="24"/>
      <c r="F22" s="24"/>
      <c r="G22" s="30" t="s">
        <v>2</v>
      </c>
      <c r="H22" s="31"/>
      <c r="I22" s="31"/>
      <c r="J22" s="32"/>
      <c r="K22" s="30" t="s">
        <v>3</v>
      </c>
      <c r="L22" s="32"/>
      <c r="M22" s="39" t="s">
        <v>46</v>
      </c>
      <c r="N22" s="40"/>
      <c r="O22" s="39" t="s">
        <v>47</v>
      </c>
      <c r="P22" s="40"/>
      <c r="Q22" s="25" t="s">
        <v>34</v>
      </c>
      <c r="R22" s="26"/>
      <c r="S22" s="27"/>
    </row>
    <row r="23" spans="1:19" ht="13.5" customHeight="1" x14ac:dyDescent="0.4">
      <c r="A23" s="24"/>
      <c r="B23" s="24"/>
      <c r="C23" s="24"/>
      <c r="D23" s="24"/>
      <c r="E23" s="24"/>
      <c r="F23" s="24"/>
      <c r="G23" s="33"/>
      <c r="H23" s="34"/>
      <c r="I23" s="34"/>
      <c r="J23" s="35"/>
      <c r="K23" s="33"/>
      <c r="L23" s="35"/>
      <c r="M23" s="41"/>
      <c r="N23" s="42"/>
      <c r="O23" s="41"/>
      <c r="P23" s="42"/>
      <c r="Q23" s="3" t="s">
        <v>5</v>
      </c>
      <c r="R23" s="25" t="s">
        <v>4</v>
      </c>
      <c r="S23" s="27"/>
    </row>
    <row r="24" spans="1:19" ht="13.5" customHeight="1" x14ac:dyDescent="0.4">
      <c r="A24" s="21"/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37"/>
      <c r="N24" s="38"/>
      <c r="O24" s="16"/>
      <c r="P24" s="4" t="s">
        <v>44</v>
      </c>
      <c r="Q24" s="28">
        <v>0.42199999999999999</v>
      </c>
      <c r="R24" s="10">
        <f>$O$7*M24*K24*O24*$Q$24/1000</f>
        <v>0</v>
      </c>
      <c r="S24" s="4" t="s">
        <v>7</v>
      </c>
    </row>
    <row r="25" spans="1:19" ht="13.5" customHeight="1" x14ac:dyDescent="0.4">
      <c r="A25" s="21"/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37"/>
      <c r="N25" s="38"/>
      <c r="O25" s="16"/>
      <c r="P25" s="4" t="s">
        <v>45</v>
      </c>
      <c r="Q25" s="29"/>
      <c r="R25" s="10">
        <f t="shared" ref="R25:R30" si="1">$O$7*M25*K25*O25*$Q$24/1000</f>
        <v>0</v>
      </c>
      <c r="S25" s="4" t="s">
        <v>7</v>
      </c>
    </row>
    <row r="26" spans="1:19" ht="13.5" customHeight="1" x14ac:dyDescent="0.4">
      <c r="A26" s="21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37"/>
      <c r="N26" s="38"/>
      <c r="O26" s="16"/>
      <c r="P26" s="4" t="s">
        <v>45</v>
      </c>
      <c r="Q26" s="29"/>
      <c r="R26" s="10">
        <f t="shared" si="1"/>
        <v>0</v>
      </c>
      <c r="S26" s="4" t="s">
        <v>7</v>
      </c>
    </row>
    <row r="27" spans="1:19" ht="13.5" customHeight="1" x14ac:dyDescent="0.4">
      <c r="A27" s="21"/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37"/>
      <c r="N27" s="38"/>
      <c r="O27" s="16"/>
      <c r="P27" s="4" t="s">
        <v>45</v>
      </c>
      <c r="Q27" s="29"/>
      <c r="R27" s="10">
        <f t="shared" si="1"/>
        <v>0</v>
      </c>
      <c r="S27" s="4" t="s">
        <v>7</v>
      </c>
    </row>
    <row r="28" spans="1:19" ht="13.5" customHeight="1" x14ac:dyDescent="0.4">
      <c r="A28" s="21"/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37"/>
      <c r="N28" s="38"/>
      <c r="O28" s="16"/>
      <c r="P28" s="4" t="s">
        <v>45</v>
      </c>
      <c r="Q28" s="29"/>
      <c r="R28" s="10">
        <f t="shared" si="1"/>
        <v>0</v>
      </c>
      <c r="S28" s="4" t="s">
        <v>7</v>
      </c>
    </row>
    <row r="29" spans="1:19" ht="13.5" customHeight="1" x14ac:dyDescent="0.4">
      <c r="A29" s="21"/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37"/>
      <c r="N29" s="38"/>
      <c r="O29" s="16"/>
      <c r="P29" s="4" t="s">
        <v>45</v>
      </c>
      <c r="Q29" s="29"/>
      <c r="R29" s="10">
        <f t="shared" si="1"/>
        <v>0</v>
      </c>
      <c r="S29" s="4" t="s">
        <v>7</v>
      </c>
    </row>
    <row r="30" spans="1:19" ht="13.5" customHeight="1" thickBot="1" x14ac:dyDescent="0.45">
      <c r="A30" s="21"/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37"/>
      <c r="N30" s="38"/>
      <c r="O30" s="16"/>
      <c r="P30" s="4" t="s">
        <v>45</v>
      </c>
      <c r="Q30" s="43"/>
      <c r="R30" s="10">
        <f t="shared" si="1"/>
        <v>0</v>
      </c>
      <c r="S30" s="4" t="s">
        <v>7</v>
      </c>
    </row>
    <row r="31" spans="1:19" ht="18" customHeight="1" thickBot="1" x14ac:dyDescent="0.45">
      <c r="A31" s="9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12"/>
      <c r="O31" s="12"/>
      <c r="P31" s="12"/>
      <c r="Q31" s="13" t="s">
        <v>43</v>
      </c>
      <c r="R31" s="14">
        <f>SUM(R24:R30)</f>
        <v>0</v>
      </c>
      <c r="S31" s="17" t="s">
        <v>7</v>
      </c>
    </row>
    <row r="32" spans="1:19" ht="7.5" customHeight="1" x14ac:dyDescent="0.4"/>
    <row r="33" spans="1:3" ht="18.75" customHeight="1" thickBot="1" x14ac:dyDescent="0.45">
      <c r="A33" s="2" t="s">
        <v>41</v>
      </c>
    </row>
    <row r="34" spans="1:3" ht="22.5" customHeight="1" thickBot="1" x14ac:dyDescent="0.45">
      <c r="A34" s="22">
        <f>R19-R31</f>
        <v>0</v>
      </c>
      <c r="B34" s="23"/>
      <c r="C34" s="17" t="s">
        <v>7</v>
      </c>
    </row>
  </sheetData>
  <mergeCells count="92">
    <mergeCell ref="A3:S3"/>
    <mergeCell ref="A6:B6"/>
    <mergeCell ref="A7:B7"/>
    <mergeCell ref="A10:C11"/>
    <mergeCell ref="D10:F11"/>
    <mergeCell ref="G10:J11"/>
    <mergeCell ref="K10:L11"/>
    <mergeCell ref="Q10:S10"/>
    <mergeCell ref="R11:S11"/>
    <mergeCell ref="A12:C12"/>
    <mergeCell ref="D12:F12"/>
    <mergeCell ref="G12:J12"/>
    <mergeCell ref="K12:L12"/>
    <mergeCell ref="Q12:Q18"/>
    <mergeCell ref="A13:C13"/>
    <mergeCell ref="D13:F13"/>
    <mergeCell ref="G13:J13"/>
    <mergeCell ref="K13:L13"/>
    <mergeCell ref="A16:C16"/>
    <mergeCell ref="D16:F16"/>
    <mergeCell ref="G16:J16"/>
    <mergeCell ref="K16:L16"/>
    <mergeCell ref="G14:J14"/>
    <mergeCell ref="K14:L14"/>
    <mergeCell ref="A17:C17"/>
    <mergeCell ref="K25:L25"/>
    <mergeCell ref="D17:F17"/>
    <mergeCell ref="G17:J17"/>
    <mergeCell ref="K17:L17"/>
    <mergeCell ref="A18:C18"/>
    <mergeCell ref="D18:F18"/>
    <mergeCell ref="G18:J18"/>
    <mergeCell ref="K18:L18"/>
    <mergeCell ref="G26:J26"/>
    <mergeCell ref="Q22:S22"/>
    <mergeCell ref="R23:S23"/>
    <mergeCell ref="A24:C24"/>
    <mergeCell ref="D24:F24"/>
    <mergeCell ref="G24:J24"/>
    <mergeCell ref="K24:L24"/>
    <mergeCell ref="Q24:Q30"/>
    <mergeCell ref="A25:C25"/>
    <mergeCell ref="A22:C23"/>
    <mergeCell ref="D22:F23"/>
    <mergeCell ref="G22:J23"/>
    <mergeCell ref="K22:L23"/>
    <mergeCell ref="O22:P23"/>
    <mergeCell ref="D25:F25"/>
    <mergeCell ref="G25:J25"/>
    <mergeCell ref="A34:B34"/>
    <mergeCell ref="M10:N11"/>
    <mergeCell ref="O10:P11"/>
    <mergeCell ref="M12:N12"/>
    <mergeCell ref="M13:N13"/>
    <mergeCell ref="M16:N16"/>
    <mergeCell ref="M17:N17"/>
    <mergeCell ref="M18:N18"/>
    <mergeCell ref="A14:C14"/>
    <mergeCell ref="D14:F14"/>
    <mergeCell ref="A29:C29"/>
    <mergeCell ref="D29:F29"/>
    <mergeCell ref="G29:J29"/>
    <mergeCell ref="K29:L29"/>
    <mergeCell ref="A30:C30"/>
    <mergeCell ref="D30:F30"/>
    <mergeCell ref="M14:N14"/>
    <mergeCell ref="A15:C15"/>
    <mergeCell ref="D15:F15"/>
    <mergeCell ref="G15:J15"/>
    <mergeCell ref="K15:L15"/>
    <mergeCell ref="M15:N15"/>
    <mergeCell ref="M22:N23"/>
    <mergeCell ref="M24:N24"/>
    <mergeCell ref="M25:N25"/>
    <mergeCell ref="M26:N26"/>
    <mergeCell ref="M27:N27"/>
    <mergeCell ref="M28:N28"/>
    <mergeCell ref="M29:N29"/>
    <mergeCell ref="M30:N30"/>
    <mergeCell ref="K26:L26"/>
    <mergeCell ref="A27:C27"/>
    <mergeCell ref="D27:F27"/>
    <mergeCell ref="G27:J27"/>
    <mergeCell ref="K27:L27"/>
    <mergeCell ref="G30:J30"/>
    <mergeCell ref="K30:L30"/>
    <mergeCell ref="A28:C28"/>
    <mergeCell ref="D28:F28"/>
    <mergeCell ref="G28:J28"/>
    <mergeCell ref="K28:L28"/>
    <mergeCell ref="A26:C26"/>
    <mergeCell ref="D26:F26"/>
  </mergeCells>
  <phoneticPr fontId="1"/>
  <conditionalFormatting sqref="J19">
    <cfRule type="duplicateValues" dxfId="5" priority="6"/>
  </conditionalFormatting>
  <conditionalFormatting sqref="L19">
    <cfRule type="duplicateValues" dxfId="4" priority="7"/>
  </conditionalFormatting>
  <conditionalFormatting sqref="J31">
    <cfRule type="duplicateValues" dxfId="3" priority="4"/>
  </conditionalFormatting>
  <conditionalFormatting sqref="L31">
    <cfRule type="duplicateValues" dxfId="2" priority="5"/>
  </conditionalFormatting>
  <conditionalFormatting sqref="K10">
    <cfRule type="duplicateValues" dxfId="1" priority="3"/>
  </conditionalFormatting>
  <conditionalFormatting sqref="K22">
    <cfRule type="duplicateValues" dxfId="0" priority="1"/>
  </conditionalFormatting>
  <pageMargins left="0.51181102362204722" right="0.51181102362204722" top="0.55118110236220474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高効率空調設備</vt:lpstr>
      <vt:lpstr>LED照明</vt:lpstr>
    </vt:vector>
  </TitlesOfParts>
  <Company>総務局行政改革推進室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尾上 圭</dc:creator>
  <cp:lastModifiedBy>地域振興課・御宮知　隆彰</cp:lastModifiedBy>
  <cp:lastPrinted>2024-03-22T00:03:44Z</cp:lastPrinted>
  <dcterms:created xsi:type="dcterms:W3CDTF">2023-12-21T01:00:47Z</dcterms:created>
  <dcterms:modified xsi:type="dcterms:W3CDTF">2025-06-04T23:12:16Z</dcterms:modified>
</cp:coreProperties>
</file>